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ia-7a-fy2020-present-as-of-25" sheetId="1" r:id="rId5"/>
  </sheets>
  <definedNames/>
  <calcPr/>
</workbook>
</file>

<file path=xl/sharedStrings.xml><?xml version="1.0" encoding="utf-8"?>
<sst xmlns="http://schemas.openxmlformats.org/spreadsheetml/2006/main" count="579" uniqueCount="175">
  <si>
    <t>NAICS Code</t>
  </si>
  <si>
    <t>NAICS Despcription</t>
  </si>
  <si>
    <t>State</t>
  </si>
  <si>
    <t>Year Approved</t>
  </si>
  <si>
    <t>Total Loan</t>
  </si>
  <si>
    <t>SBA Portion</t>
  </si>
  <si>
    <t>Bank Portion</t>
  </si>
  <si>
    <t>SBA Guaranty Paid Date</t>
  </si>
  <si>
    <t>SBA Guaranty Paid</t>
  </si>
  <si>
    <t>Recovery</t>
  </si>
  <si>
    <t>Recovery %</t>
  </si>
  <si>
    <t>Total Guaranty Paid as % of SBA Loan Amount</t>
  </si>
  <si>
    <t>Bank Charge Off</t>
  </si>
  <si>
    <t>General Freight Trucking, Long Distance, Truckload</t>
  </si>
  <si>
    <t>IL</t>
  </si>
  <si>
    <t>All Other Automotive Repair and Maintenance</t>
  </si>
  <si>
    <t>KS</t>
  </si>
  <si>
    <t>Offices of Physicians (except Mental Health Specialists)</t>
  </si>
  <si>
    <t>FL</t>
  </si>
  <si>
    <t>CA</t>
  </si>
  <si>
    <t>Offices of Lawyers</t>
  </si>
  <si>
    <t>Plumbing, Heating, and Air-Conditioning Contractors</t>
  </si>
  <si>
    <t>AZ</t>
  </si>
  <si>
    <t>Offices of Podiatrists</t>
  </si>
  <si>
    <t>NY</t>
  </si>
  <si>
    <t>Furniture Stores</t>
  </si>
  <si>
    <t>WY</t>
  </si>
  <si>
    <t>Women's, Children's, and Infants' Clothing and Accessories Merchant Wh</t>
  </si>
  <si>
    <t>All Other Specialty Trade Contractors</t>
  </si>
  <si>
    <t>OR</t>
  </si>
  <si>
    <t>Full-Service Restaurants</t>
  </si>
  <si>
    <t>MI</t>
  </si>
  <si>
    <t>Motion Picture and Video Production</t>
  </si>
  <si>
    <t>Drinking Places (Alcoholic Beverages)</t>
  </si>
  <si>
    <t>TX</t>
  </si>
  <si>
    <t>Used Car Dealers</t>
  </si>
  <si>
    <t>Pet Care (except Veterinary) Services</t>
  </si>
  <si>
    <t>Gift, Novelty, and Souvenir Stores</t>
  </si>
  <si>
    <t>Document Preparation Services</t>
  </si>
  <si>
    <t>Other Computer Related Services</t>
  </si>
  <si>
    <t>Mortgage and Nonmortgage Loan Brokers</t>
  </si>
  <si>
    <t>Limited-Service Restaurants</t>
  </si>
  <si>
    <t>WA</t>
  </si>
  <si>
    <t>UT</t>
  </si>
  <si>
    <t>Home Health Care Services</t>
  </si>
  <si>
    <t>Family Clothing Stores</t>
  </si>
  <si>
    <t>General Automotive Repair</t>
  </si>
  <si>
    <t>Marketing Consulting Services</t>
  </si>
  <si>
    <t>Electrical Contractors</t>
  </si>
  <si>
    <t>Tax Preparation Services</t>
  </si>
  <si>
    <t>OH</t>
  </si>
  <si>
    <t>Medical, Dental, and Hospital Equipment and Supplies Merchant Wholesal</t>
  </si>
  <si>
    <t>Residential Electric Lighting Fixture Manufacturing</t>
  </si>
  <si>
    <t>All Other Miscellaneous Wood Product Manufacturing</t>
  </si>
  <si>
    <t>CO</t>
  </si>
  <si>
    <t>Motorcycle, ATV, and All Other Motor Vehicle Dealers</t>
  </si>
  <si>
    <t>Electronic Shopping and Mail-Order Houses</t>
  </si>
  <si>
    <t>Women's Clothing Stores</t>
  </si>
  <si>
    <t>Child Day Care Services</t>
  </si>
  <si>
    <t>Employment Placement Agencies</t>
  </si>
  <si>
    <t>SC</t>
  </si>
  <si>
    <t>Commercial Photography</t>
  </si>
  <si>
    <t>MN</t>
  </si>
  <si>
    <t>Industrial Machinery and Equipment Merchant Wholesalers</t>
  </si>
  <si>
    <t>MO</t>
  </si>
  <si>
    <t>Commercial and Institutional Building Construction</t>
  </si>
  <si>
    <t>NJ</t>
  </si>
  <si>
    <t>Musical Instrument and Supplies Stores</t>
  </si>
  <si>
    <t>Cosmetics, Beauty Supplies, and Perfume Stores</t>
  </si>
  <si>
    <t>Other Management Consulting Services</t>
  </si>
  <si>
    <t>Computer Facilities Management Services</t>
  </si>
  <si>
    <t>Linen Supply</t>
  </si>
  <si>
    <t>Piece Goods, Notions, and Other Dry Goods Merchant Wholesalers</t>
  </si>
  <si>
    <t>Offices of Real Estate Agents and Brokers</t>
  </si>
  <si>
    <t>LA</t>
  </si>
  <si>
    <t>Janitorial Services</t>
  </si>
  <si>
    <t>Jewelry Stores</t>
  </si>
  <si>
    <t>All Other Professional, Scientific, and Technical Services</t>
  </si>
  <si>
    <t>General Freight Trucking, Local</t>
  </si>
  <si>
    <t>Residential Remodelers</t>
  </si>
  <si>
    <t>IN</t>
  </si>
  <si>
    <t>Landscaping Services</t>
  </si>
  <si>
    <t>Motor Vehicle Electrical and Electronic Equipment Manufacturing</t>
  </si>
  <si>
    <t>All Other Transit and Ground Passenger Transportation</t>
  </si>
  <si>
    <t>WI</t>
  </si>
  <si>
    <t>Security Systems Services (except Locksmiths)</t>
  </si>
  <si>
    <t>Couriers</t>
  </si>
  <si>
    <t>Welding and Soldering Equipment Manufacturing</t>
  </si>
  <si>
    <t>Other Direct Selling Establishments</t>
  </si>
  <si>
    <t>Other Miscellaneous Nondurable Goods Merchant Wholesalers</t>
  </si>
  <si>
    <t>Other Activities Related to Real Estate</t>
  </si>
  <si>
    <t>Food (Health) Supplement Stores</t>
  </si>
  <si>
    <t>All Other Personal Services</t>
  </si>
  <si>
    <t>Specialized Freight (except Used Goods) Trucking, Local</t>
  </si>
  <si>
    <t>Industrial Building Construction</t>
  </si>
  <si>
    <t>Engineering Services</t>
  </si>
  <si>
    <t>Pharmacies and Drug Stores</t>
  </si>
  <si>
    <t>Electronic Shopping</t>
  </si>
  <si>
    <t>Landscape Architectural Services</t>
  </si>
  <si>
    <t>Drywall and Insulation Contractors</t>
  </si>
  <si>
    <t>NV</t>
  </si>
  <si>
    <t>Other Miscellaneous Durable Goods Merchant Wholesalers</t>
  </si>
  <si>
    <t>Satellite Telecommunications</t>
  </si>
  <si>
    <t>Men's and Boys' Clothing and Furnishings Merchant Wholesalers</t>
  </si>
  <si>
    <t>Computer Systems Design Services</t>
  </si>
  <si>
    <t>Other Clothing Stores</t>
  </si>
  <si>
    <t>Offices of Physical, Occupational and Speech Therapists, and Audiologi</t>
  </si>
  <si>
    <t>Tobacco and Tobacco Product Merchant Wholesalers</t>
  </si>
  <si>
    <t>NM</t>
  </si>
  <si>
    <t>Solar Electric Power Generation</t>
  </si>
  <si>
    <t>Food Service Contractors</t>
  </si>
  <si>
    <t xml:space="preserve">Warm Air Heating and Air-Conditioning Equipment and Supplies Merchant </t>
  </si>
  <si>
    <t>Furniture Merchant Wholesalers</t>
  </si>
  <si>
    <t>Motor Vehicle Supplies and New Parts Merchant Wholesalers</t>
  </si>
  <si>
    <t>Children's and Infants' Clothing Stores</t>
  </si>
  <si>
    <t>Advertising Agencies</t>
  </si>
  <si>
    <t>Flower, Nursery Stock, and Florists' Supplies Merchant Wholesalers</t>
  </si>
  <si>
    <t>Educational Support Services</t>
  </si>
  <si>
    <t>Audio and Video Equipment Manufacturing</t>
  </si>
  <si>
    <t>Fabricated Structural Metal Manufacturing</t>
  </si>
  <si>
    <t>Industrial Supplies Merchant Wholesalers</t>
  </si>
  <si>
    <t>General Rental Centers</t>
  </si>
  <si>
    <t>MA</t>
  </si>
  <si>
    <t>Other Personal and Household Goods Repair and Maintenance</t>
  </si>
  <si>
    <t>Offices of Dentists</t>
  </si>
  <si>
    <t>New Single-Family Housing Construction (except Operative Builders)</t>
  </si>
  <si>
    <t>SD</t>
  </si>
  <si>
    <t>Administrative Management and General Management Consulting Services</t>
  </si>
  <si>
    <t>Motor Vehicle Towing</t>
  </si>
  <si>
    <t>Software Publishers</t>
  </si>
  <si>
    <t>Wine and Distilled Alcoholic Beverage Merchant Wholesalers</t>
  </si>
  <si>
    <t>NC</t>
  </si>
  <si>
    <t>GA</t>
  </si>
  <si>
    <t>Structural Steel and Precast Concrete Contractors</t>
  </si>
  <si>
    <t>Stationery and Office Supplies Merchant Wholesalers</t>
  </si>
  <si>
    <t>Glass and Glazing Contractors</t>
  </si>
  <si>
    <t>Insurance Agencies and Brokerages</t>
  </si>
  <si>
    <t>Other Professional Equipment and Supplies Merchant Wholesalers</t>
  </si>
  <si>
    <t>Caterers</t>
  </si>
  <si>
    <t>Fitness and Recreational Sports Centers</t>
  </si>
  <si>
    <t>Dental Equipment and Supplies Manufacturing</t>
  </si>
  <si>
    <t>Toy and Hobby Goods and Supplies Merchant Wholesalers</t>
  </si>
  <si>
    <t>Other Snack Food Manufacturing</t>
  </si>
  <si>
    <t>Commercial Screen Printing</t>
  </si>
  <si>
    <t>Interior Design Services</t>
  </si>
  <si>
    <t>VA</t>
  </si>
  <si>
    <t>All Other Amusement and Recreation Industries</t>
  </si>
  <si>
    <t>All Other Miscellaneous Food Manufacturing</t>
  </si>
  <si>
    <t>Automotive Glass Replacement Shops</t>
  </si>
  <si>
    <t>MD</t>
  </si>
  <si>
    <t>Investment Advice</t>
  </si>
  <si>
    <t>Automobile and Other Motor Vehicle Merchant Wholesalers</t>
  </si>
  <si>
    <t>Car Washes</t>
  </si>
  <si>
    <t>Photography Studios, Portrait</t>
  </si>
  <si>
    <t>All Other Miscellaneous Store Retailers (except Tobacco Stores)</t>
  </si>
  <si>
    <t>Motor Vehicle Gasoline Engine and Engine Parts Manufacturing</t>
  </si>
  <si>
    <t>Wood Kitchen Cabinet and Countertop Manufacturing</t>
  </si>
  <si>
    <t>Medical Laboratories</t>
  </si>
  <si>
    <t>TN</t>
  </si>
  <si>
    <t>Local Messengers and Local Delivery</t>
  </si>
  <si>
    <t>Solid Waste Collection</t>
  </si>
  <si>
    <t>Other Scientific and Technical Consulting Services</t>
  </si>
  <si>
    <t>PA</t>
  </si>
  <si>
    <t>Process, Physical Distribution, and Logistics Consulting Services</t>
  </si>
  <si>
    <t>Electronics Stores</t>
  </si>
  <si>
    <t>New Multifamily Housing Construction (except Operative Builders)</t>
  </si>
  <si>
    <t>Custom Computer Programming Services</t>
  </si>
  <si>
    <t>Site Preparation Contractors</t>
  </si>
  <si>
    <t>Snack and Nonalcoholic Beverage Bars</t>
  </si>
  <si>
    <t>All Other Insurance Related Activities</t>
  </si>
  <si>
    <t>Other Building Equipment Contractors</t>
  </si>
  <si>
    <t>Offices of Mental Health Practitioners (except Physicians)</t>
  </si>
  <si>
    <t>MS</t>
  </si>
  <si>
    <t>Masonry Contractors</t>
  </si>
  <si>
    <t>All Other Miscellaneous Fabricated Metal Product Manufacturing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</si>
</sst>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m&quot;/&quot;d&quot;/&quot;yyyy"/>
  </numFmts>
  <fonts count="3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1" numFmtId="164" xfId="0" applyAlignment="1" applyFont="1" applyNumberFormat="1">
      <alignment horizontal="center" readingOrder="0" shrinkToFit="0" wrapText="1"/>
    </xf>
    <xf borderId="0" fillId="0" fontId="1" numFmtId="165" xfId="0" applyAlignment="1" applyFont="1" applyNumberFormat="1">
      <alignment horizontal="center" readingOrder="0" shrinkToFit="0" wrapText="1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 readingOrder="0"/>
    </xf>
    <xf borderId="0" fillId="0" fontId="1" numFmtId="9" xfId="0" applyAlignment="1" applyFont="1" applyNumberFormat="1">
      <alignment horizontal="center"/>
    </xf>
    <xf borderId="0" fillId="0" fontId="1" numFmtId="9" xfId="0" applyFont="1" applyNumberFormat="1"/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0" fontId="2" numFmtId="164" xfId="0" applyAlignment="1" applyFont="1" applyNumberFormat="1">
      <alignment horizontal="center"/>
    </xf>
    <xf borderId="0" fillId="0" fontId="2" numFmtId="165" xfId="0" applyAlignment="1" applyFont="1" applyNumberFormat="1">
      <alignment horizontal="center" readingOrder="0"/>
    </xf>
    <xf borderId="0" fillId="0" fontId="2" numFmtId="9" xfId="0" applyAlignment="1" applyFont="1" applyNumberFormat="1">
      <alignment horizontal="center"/>
    </xf>
    <xf borderId="0" fillId="0" fontId="2" numFmtId="9" xfId="0" applyFont="1" applyNumberFormat="1"/>
    <xf borderId="0" fillId="0" fontId="2" numFmtId="0" xfId="0" applyFont="1"/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63.75"/>
    <col customWidth="1" min="3" max="3" width="7.63"/>
    <col customWidth="1" min="7" max="7" width="18.0"/>
    <col customWidth="1" min="8" max="8" width="18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3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/>
    </row>
    <row r="2">
      <c r="A2" s="4"/>
      <c r="B2" s="4"/>
      <c r="C2" s="5"/>
      <c r="D2" s="5"/>
      <c r="E2" s="6">
        <f t="shared" ref="E2:G2" si="1">sum(E3:E287)</f>
        <v>43209500</v>
      </c>
      <c r="F2" s="6">
        <f t="shared" si="1"/>
        <v>35776335</v>
      </c>
      <c r="G2" s="6">
        <f t="shared" si="1"/>
        <v>7433165</v>
      </c>
      <c r="H2" s="7"/>
      <c r="I2" s="6">
        <f t="shared" ref="I2:J2" si="2">sum(I3:I287)</f>
        <v>39329448.02</v>
      </c>
      <c r="J2" s="6">
        <f t="shared" si="2"/>
        <v>-3553113.02</v>
      </c>
      <c r="K2" s="8">
        <f t="shared" ref="K2:K283" si="3">J2/F2</f>
        <v>-0.09931461733</v>
      </c>
      <c r="L2" s="8">
        <f t="shared" ref="L2:L289" si="4">I2/F2</f>
        <v>1.099314617</v>
      </c>
      <c r="M2" s="6">
        <f>sum(M3:M287)</f>
        <v>8174151.213</v>
      </c>
      <c r="N2" s="9"/>
    </row>
    <row r="3">
      <c r="A3" s="10">
        <v>484121.0</v>
      </c>
      <c r="B3" s="10" t="s">
        <v>13</v>
      </c>
      <c r="C3" s="11" t="s">
        <v>14</v>
      </c>
      <c r="D3" s="11">
        <v>2020.0</v>
      </c>
      <c r="E3" s="12">
        <v>310000.0</v>
      </c>
      <c r="F3" s="12">
        <v>232500.0</v>
      </c>
      <c r="G3" s="13">
        <f t="shared" ref="G3:G289" si="5">E3-F3</f>
        <v>77500</v>
      </c>
      <c r="H3" s="14">
        <v>45756.0</v>
      </c>
      <c r="I3" s="12">
        <v>65021.66</v>
      </c>
      <c r="J3" s="13">
        <f t="shared" ref="J3:J289" si="6">F3-I3</f>
        <v>167478.34</v>
      </c>
      <c r="K3" s="15">
        <f t="shared" si="3"/>
        <v>0.7203369462</v>
      </c>
      <c r="L3" s="15">
        <f t="shared" si="4"/>
        <v>0.2796630538</v>
      </c>
      <c r="M3" s="13">
        <f t="shared" ref="M3:M289" si="7">L3*G3</f>
        <v>21673.88667</v>
      </c>
      <c r="N3" s="16"/>
    </row>
    <row r="4">
      <c r="A4" s="10">
        <v>811198.0</v>
      </c>
      <c r="B4" s="10" t="s">
        <v>15</v>
      </c>
      <c r="C4" s="11" t="s">
        <v>16</v>
      </c>
      <c r="D4" s="11">
        <v>2020.0</v>
      </c>
      <c r="E4" s="12">
        <v>250000.0</v>
      </c>
      <c r="F4" s="12">
        <v>212500.0</v>
      </c>
      <c r="G4" s="13">
        <f t="shared" si="5"/>
        <v>37500</v>
      </c>
      <c r="H4" s="14">
        <v>45628.0</v>
      </c>
      <c r="I4" s="12">
        <v>68630.33</v>
      </c>
      <c r="J4" s="13">
        <f t="shared" si="6"/>
        <v>143869.67</v>
      </c>
      <c r="K4" s="15">
        <f t="shared" si="3"/>
        <v>0.6770337412</v>
      </c>
      <c r="L4" s="15">
        <f t="shared" si="4"/>
        <v>0.3229662588</v>
      </c>
      <c r="M4" s="13">
        <f t="shared" si="7"/>
        <v>12111.23471</v>
      </c>
      <c r="N4" s="16"/>
    </row>
    <row r="5">
      <c r="A5" s="10">
        <v>621111.0</v>
      </c>
      <c r="B5" s="10" t="s">
        <v>17</v>
      </c>
      <c r="C5" s="11" t="s">
        <v>18</v>
      </c>
      <c r="D5" s="11">
        <v>2021.0</v>
      </c>
      <c r="E5" s="12">
        <v>90000.0</v>
      </c>
      <c r="F5" s="12">
        <v>81000.0</v>
      </c>
      <c r="G5" s="13">
        <f t="shared" si="5"/>
        <v>9000</v>
      </c>
      <c r="H5" s="14">
        <v>46009.0</v>
      </c>
      <c r="I5" s="12">
        <v>27296.29</v>
      </c>
      <c r="J5" s="13">
        <f t="shared" si="6"/>
        <v>53703.71</v>
      </c>
      <c r="K5" s="15">
        <f t="shared" si="3"/>
        <v>0.6630087654</v>
      </c>
      <c r="L5" s="15">
        <f t="shared" si="4"/>
        <v>0.3369912346</v>
      </c>
      <c r="M5" s="13">
        <f t="shared" si="7"/>
        <v>3032.921111</v>
      </c>
      <c r="N5" s="16"/>
    </row>
    <row r="6">
      <c r="A6" s="10">
        <v>484121.0</v>
      </c>
      <c r="B6" s="10" t="s">
        <v>13</v>
      </c>
      <c r="C6" s="11" t="s">
        <v>19</v>
      </c>
      <c r="D6" s="11">
        <v>2023.0</v>
      </c>
      <c r="E6" s="12">
        <v>312000.0</v>
      </c>
      <c r="F6" s="12">
        <v>234000.0</v>
      </c>
      <c r="G6" s="13">
        <f t="shared" si="5"/>
        <v>78000</v>
      </c>
      <c r="H6" s="14">
        <v>45544.0</v>
      </c>
      <c r="I6" s="12">
        <v>95717.89</v>
      </c>
      <c r="J6" s="13">
        <f t="shared" si="6"/>
        <v>138282.11</v>
      </c>
      <c r="K6" s="15">
        <f t="shared" si="3"/>
        <v>0.590949188</v>
      </c>
      <c r="L6" s="15">
        <f t="shared" si="4"/>
        <v>0.409050812</v>
      </c>
      <c r="M6" s="13">
        <f t="shared" si="7"/>
        <v>31905.96333</v>
      </c>
      <c r="N6" s="16"/>
    </row>
    <row r="7">
      <c r="A7" s="10">
        <v>541110.0</v>
      </c>
      <c r="B7" s="10" t="s">
        <v>20</v>
      </c>
      <c r="C7" s="11" t="s">
        <v>19</v>
      </c>
      <c r="D7" s="11">
        <v>2020.0</v>
      </c>
      <c r="E7" s="12">
        <v>150000.0</v>
      </c>
      <c r="F7" s="12">
        <v>127500.0</v>
      </c>
      <c r="G7" s="13">
        <f t="shared" si="5"/>
        <v>22500</v>
      </c>
      <c r="H7" s="14">
        <v>45735.0</v>
      </c>
      <c r="I7" s="12">
        <v>60293.76</v>
      </c>
      <c r="J7" s="13">
        <f t="shared" si="6"/>
        <v>67206.24</v>
      </c>
      <c r="K7" s="15">
        <f t="shared" si="3"/>
        <v>0.5271077647</v>
      </c>
      <c r="L7" s="15">
        <f t="shared" si="4"/>
        <v>0.4728922353</v>
      </c>
      <c r="M7" s="13">
        <f t="shared" si="7"/>
        <v>10640.07529</v>
      </c>
      <c r="N7" s="16"/>
    </row>
    <row r="8">
      <c r="A8" s="10">
        <v>238220.0</v>
      </c>
      <c r="B8" s="10" t="s">
        <v>21</v>
      </c>
      <c r="C8" s="11" t="s">
        <v>22</v>
      </c>
      <c r="D8" s="11">
        <v>2023.0</v>
      </c>
      <c r="E8" s="12">
        <v>150000.0</v>
      </c>
      <c r="F8" s="12">
        <v>127500.0</v>
      </c>
      <c r="G8" s="13">
        <f t="shared" si="5"/>
        <v>22500</v>
      </c>
      <c r="H8" s="14">
        <v>45589.0</v>
      </c>
      <c r="I8" s="12">
        <v>66835.81</v>
      </c>
      <c r="J8" s="13">
        <f t="shared" si="6"/>
        <v>60664.19</v>
      </c>
      <c r="K8" s="15">
        <f t="shared" si="3"/>
        <v>0.4757975686</v>
      </c>
      <c r="L8" s="15">
        <f t="shared" si="4"/>
        <v>0.5242024314</v>
      </c>
      <c r="M8" s="13">
        <f t="shared" si="7"/>
        <v>11794.55471</v>
      </c>
      <c r="N8" s="16"/>
    </row>
    <row r="9">
      <c r="A9" s="10">
        <v>621391.0</v>
      </c>
      <c r="B9" s="10" t="s">
        <v>23</v>
      </c>
      <c r="C9" s="11" t="s">
        <v>24</v>
      </c>
      <c r="D9" s="11">
        <v>2022.0</v>
      </c>
      <c r="E9" s="12">
        <v>150000.0</v>
      </c>
      <c r="F9" s="12">
        <v>127500.0</v>
      </c>
      <c r="G9" s="13">
        <f t="shared" si="5"/>
        <v>22500</v>
      </c>
      <c r="H9" s="14">
        <v>45839.0</v>
      </c>
      <c r="I9" s="12">
        <v>91121.33</v>
      </c>
      <c r="J9" s="13">
        <f t="shared" si="6"/>
        <v>36378.67</v>
      </c>
      <c r="K9" s="15">
        <f t="shared" si="3"/>
        <v>0.285322902</v>
      </c>
      <c r="L9" s="15">
        <f t="shared" si="4"/>
        <v>0.714677098</v>
      </c>
      <c r="M9" s="13">
        <f t="shared" si="7"/>
        <v>16080.23471</v>
      </c>
      <c r="N9" s="16"/>
    </row>
    <row r="10">
      <c r="A10" s="10">
        <v>442110.0</v>
      </c>
      <c r="B10" s="10" t="s">
        <v>25</v>
      </c>
      <c r="C10" s="11" t="s">
        <v>26</v>
      </c>
      <c r="D10" s="11">
        <v>2020.0</v>
      </c>
      <c r="E10" s="12">
        <v>150000.0</v>
      </c>
      <c r="F10" s="12">
        <v>127500.0</v>
      </c>
      <c r="G10" s="13">
        <f t="shared" si="5"/>
        <v>22500</v>
      </c>
      <c r="H10" s="14">
        <v>45432.0</v>
      </c>
      <c r="I10" s="12">
        <v>95238.81</v>
      </c>
      <c r="J10" s="13">
        <f t="shared" si="6"/>
        <v>32261.19</v>
      </c>
      <c r="K10" s="15">
        <f t="shared" si="3"/>
        <v>0.2530289412</v>
      </c>
      <c r="L10" s="15">
        <f t="shared" si="4"/>
        <v>0.7469710588</v>
      </c>
      <c r="M10" s="13">
        <f t="shared" si="7"/>
        <v>16806.84882</v>
      </c>
      <c r="N10" s="16"/>
    </row>
    <row r="11">
      <c r="A11" s="10">
        <v>424330.0</v>
      </c>
      <c r="B11" s="10" t="s">
        <v>27</v>
      </c>
      <c r="C11" s="11" t="s">
        <v>19</v>
      </c>
      <c r="D11" s="11">
        <v>2020.0</v>
      </c>
      <c r="E11" s="12">
        <v>145000.0</v>
      </c>
      <c r="F11" s="12">
        <v>123250.0</v>
      </c>
      <c r="G11" s="13">
        <f t="shared" si="5"/>
        <v>21750</v>
      </c>
      <c r="H11" s="14">
        <v>45566.0</v>
      </c>
      <c r="I11" s="12">
        <v>94102.54</v>
      </c>
      <c r="J11" s="13">
        <f t="shared" si="6"/>
        <v>29147.46</v>
      </c>
      <c r="K11" s="15">
        <f t="shared" si="3"/>
        <v>0.2364905477</v>
      </c>
      <c r="L11" s="15">
        <f t="shared" si="4"/>
        <v>0.7635094523</v>
      </c>
      <c r="M11" s="13">
        <f t="shared" si="7"/>
        <v>16606.33059</v>
      </c>
      <c r="N11" s="16"/>
    </row>
    <row r="12">
      <c r="A12" s="10">
        <v>238990.0</v>
      </c>
      <c r="B12" s="10" t="s">
        <v>28</v>
      </c>
      <c r="C12" s="11" t="s">
        <v>29</v>
      </c>
      <c r="D12" s="11">
        <v>2020.0</v>
      </c>
      <c r="E12" s="12">
        <v>70000.0</v>
      </c>
      <c r="F12" s="12">
        <v>59500.0</v>
      </c>
      <c r="G12" s="13">
        <f t="shared" si="5"/>
        <v>10500</v>
      </c>
      <c r="H12" s="14">
        <v>45706.0</v>
      </c>
      <c r="I12" s="12">
        <v>45979.47</v>
      </c>
      <c r="J12" s="13">
        <f t="shared" si="6"/>
        <v>13520.53</v>
      </c>
      <c r="K12" s="15">
        <f t="shared" si="3"/>
        <v>0.2272357983</v>
      </c>
      <c r="L12" s="15">
        <f t="shared" si="4"/>
        <v>0.7727642017</v>
      </c>
      <c r="M12" s="13">
        <f t="shared" si="7"/>
        <v>8114.024118</v>
      </c>
      <c r="N12" s="16"/>
    </row>
    <row r="13">
      <c r="A13" s="10">
        <v>722511.0</v>
      </c>
      <c r="B13" s="10" t="s">
        <v>30</v>
      </c>
      <c r="C13" s="11" t="s">
        <v>31</v>
      </c>
      <c r="D13" s="11">
        <v>2020.0</v>
      </c>
      <c r="E13" s="12">
        <v>140000.0</v>
      </c>
      <c r="F13" s="12">
        <v>119000.0</v>
      </c>
      <c r="G13" s="13">
        <f t="shared" si="5"/>
        <v>21000</v>
      </c>
      <c r="H13" s="14">
        <v>45554.0</v>
      </c>
      <c r="I13" s="12">
        <v>93837.13</v>
      </c>
      <c r="J13" s="13">
        <f t="shared" si="6"/>
        <v>25162.87</v>
      </c>
      <c r="K13" s="15">
        <f t="shared" si="3"/>
        <v>0.2114526891</v>
      </c>
      <c r="L13" s="15">
        <f t="shared" si="4"/>
        <v>0.7885473109</v>
      </c>
      <c r="M13" s="13">
        <f t="shared" si="7"/>
        <v>16559.49353</v>
      </c>
      <c r="N13" s="16"/>
    </row>
    <row r="14">
      <c r="A14" s="10">
        <v>512110.0</v>
      </c>
      <c r="B14" s="10" t="s">
        <v>32</v>
      </c>
      <c r="C14" s="11" t="s">
        <v>14</v>
      </c>
      <c r="D14" s="11">
        <v>2020.0</v>
      </c>
      <c r="E14" s="12">
        <v>150000.0</v>
      </c>
      <c r="F14" s="12">
        <v>127500.0</v>
      </c>
      <c r="G14" s="13">
        <f t="shared" si="5"/>
        <v>22500</v>
      </c>
      <c r="H14" s="14">
        <v>45733.0</v>
      </c>
      <c r="I14" s="12">
        <v>107504.35</v>
      </c>
      <c r="J14" s="13">
        <f t="shared" si="6"/>
        <v>19995.65</v>
      </c>
      <c r="K14" s="15">
        <f t="shared" si="3"/>
        <v>0.1568286275</v>
      </c>
      <c r="L14" s="15">
        <f t="shared" si="4"/>
        <v>0.8431713725</v>
      </c>
      <c r="M14" s="13">
        <f t="shared" si="7"/>
        <v>18971.35588</v>
      </c>
      <c r="N14" s="16"/>
    </row>
    <row r="15">
      <c r="A15" s="10">
        <v>722410.0</v>
      </c>
      <c r="B15" s="10" t="s">
        <v>33</v>
      </c>
      <c r="C15" s="11" t="s">
        <v>34</v>
      </c>
      <c r="D15" s="11">
        <v>2020.0</v>
      </c>
      <c r="E15" s="12">
        <v>120000.0</v>
      </c>
      <c r="F15" s="12">
        <v>102000.0</v>
      </c>
      <c r="G15" s="13">
        <f t="shared" si="5"/>
        <v>18000</v>
      </c>
      <c r="H15" s="14">
        <v>45383.0</v>
      </c>
      <c r="I15" s="12">
        <v>86349.6</v>
      </c>
      <c r="J15" s="13">
        <f t="shared" si="6"/>
        <v>15650.4</v>
      </c>
      <c r="K15" s="15">
        <f t="shared" si="3"/>
        <v>0.1534352941</v>
      </c>
      <c r="L15" s="15">
        <f t="shared" si="4"/>
        <v>0.8465647059</v>
      </c>
      <c r="M15" s="13">
        <f t="shared" si="7"/>
        <v>15238.16471</v>
      </c>
      <c r="N15" s="16"/>
    </row>
    <row r="16">
      <c r="A16" s="10">
        <v>441120.0</v>
      </c>
      <c r="B16" s="10" t="s">
        <v>35</v>
      </c>
      <c r="C16" s="11" t="s">
        <v>22</v>
      </c>
      <c r="D16" s="11">
        <v>2020.0</v>
      </c>
      <c r="E16" s="12">
        <v>350000.0</v>
      </c>
      <c r="F16" s="12">
        <v>262500.0</v>
      </c>
      <c r="G16" s="13">
        <f t="shared" si="5"/>
        <v>87500</v>
      </c>
      <c r="H16" s="14">
        <v>45674.0</v>
      </c>
      <c r="I16" s="12">
        <v>222479.84</v>
      </c>
      <c r="J16" s="13">
        <f t="shared" si="6"/>
        <v>40020.16</v>
      </c>
      <c r="K16" s="15">
        <f t="shared" si="3"/>
        <v>0.1524577524</v>
      </c>
      <c r="L16" s="15">
        <f t="shared" si="4"/>
        <v>0.8475422476</v>
      </c>
      <c r="M16" s="13">
        <f t="shared" si="7"/>
        <v>74159.94667</v>
      </c>
      <c r="N16" s="16"/>
    </row>
    <row r="17">
      <c r="A17" s="10">
        <v>812910.0</v>
      </c>
      <c r="B17" s="10" t="s">
        <v>36</v>
      </c>
      <c r="C17" s="11" t="s">
        <v>31</v>
      </c>
      <c r="D17" s="11">
        <v>2020.0</v>
      </c>
      <c r="E17" s="12">
        <v>110000.0</v>
      </c>
      <c r="F17" s="12">
        <v>93500.0</v>
      </c>
      <c r="G17" s="13">
        <f t="shared" si="5"/>
        <v>16500</v>
      </c>
      <c r="H17" s="14">
        <v>45492.0</v>
      </c>
      <c r="I17" s="12">
        <v>79367.83</v>
      </c>
      <c r="J17" s="13">
        <f t="shared" si="6"/>
        <v>14132.17</v>
      </c>
      <c r="K17" s="15">
        <f t="shared" si="3"/>
        <v>0.1511462032</v>
      </c>
      <c r="L17" s="15">
        <f t="shared" si="4"/>
        <v>0.8488537968</v>
      </c>
      <c r="M17" s="13">
        <f t="shared" si="7"/>
        <v>14006.08765</v>
      </c>
      <c r="N17" s="16"/>
    </row>
    <row r="18">
      <c r="A18" s="10">
        <v>453220.0</v>
      </c>
      <c r="B18" s="10" t="s">
        <v>37</v>
      </c>
      <c r="C18" s="11" t="s">
        <v>26</v>
      </c>
      <c r="D18" s="11">
        <v>2020.0</v>
      </c>
      <c r="E18" s="12">
        <v>150000.0</v>
      </c>
      <c r="F18" s="12">
        <v>127500.0</v>
      </c>
      <c r="G18" s="13">
        <f t="shared" si="5"/>
        <v>22500</v>
      </c>
      <c r="H18" s="14">
        <v>45674.0</v>
      </c>
      <c r="I18" s="12">
        <v>110743.61</v>
      </c>
      <c r="J18" s="13">
        <f t="shared" si="6"/>
        <v>16756.39</v>
      </c>
      <c r="K18" s="15">
        <f t="shared" si="3"/>
        <v>0.1314226667</v>
      </c>
      <c r="L18" s="15">
        <f t="shared" si="4"/>
        <v>0.8685773333</v>
      </c>
      <c r="M18" s="13">
        <f t="shared" si="7"/>
        <v>19542.99</v>
      </c>
      <c r="N18" s="16"/>
    </row>
    <row r="19">
      <c r="A19" s="10">
        <v>561410.0</v>
      </c>
      <c r="B19" s="10" t="s">
        <v>38</v>
      </c>
      <c r="C19" s="11" t="s">
        <v>19</v>
      </c>
      <c r="D19" s="11">
        <v>2020.0</v>
      </c>
      <c r="E19" s="12">
        <v>50000.0</v>
      </c>
      <c r="F19" s="12">
        <v>42500.0</v>
      </c>
      <c r="G19" s="13">
        <f t="shared" si="5"/>
        <v>7500</v>
      </c>
      <c r="H19" s="14">
        <v>45217.0</v>
      </c>
      <c r="I19" s="12">
        <v>36973.33</v>
      </c>
      <c r="J19" s="13">
        <f t="shared" si="6"/>
        <v>5526.67</v>
      </c>
      <c r="K19" s="15">
        <f t="shared" si="3"/>
        <v>0.1300392941</v>
      </c>
      <c r="L19" s="15">
        <f t="shared" si="4"/>
        <v>0.8699607059</v>
      </c>
      <c r="M19" s="13">
        <f t="shared" si="7"/>
        <v>6524.705294</v>
      </c>
      <c r="N19" s="16"/>
    </row>
    <row r="20">
      <c r="A20" s="10">
        <v>541519.0</v>
      </c>
      <c r="B20" s="10" t="s">
        <v>39</v>
      </c>
      <c r="C20" s="11" t="s">
        <v>19</v>
      </c>
      <c r="D20" s="11">
        <v>2020.0</v>
      </c>
      <c r="E20" s="12">
        <v>100000.0</v>
      </c>
      <c r="F20" s="12">
        <v>85000.0</v>
      </c>
      <c r="G20" s="13">
        <f t="shared" si="5"/>
        <v>15000</v>
      </c>
      <c r="H20" s="14">
        <v>45380.0</v>
      </c>
      <c r="I20" s="12">
        <v>75808.39</v>
      </c>
      <c r="J20" s="13">
        <f t="shared" si="6"/>
        <v>9191.61</v>
      </c>
      <c r="K20" s="15">
        <f t="shared" si="3"/>
        <v>0.1081365882</v>
      </c>
      <c r="L20" s="15">
        <f t="shared" si="4"/>
        <v>0.8918634118</v>
      </c>
      <c r="M20" s="13">
        <f t="shared" si="7"/>
        <v>13377.95118</v>
      </c>
      <c r="N20" s="16"/>
    </row>
    <row r="21">
      <c r="A21" s="10">
        <v>522310.0</v>
      </c>
      <c r="B21" s="10" t="s">
        <v>40</v>
      </c>
      <c r="C21" s="11" t="s">
        <v>19</v>
      </c>
      <c r="D21" s="11">
        <v>2021.0</v>
      </c>
      <c r="E21" s="12">
        <v>250000.0</v>
      </c>
      <c r="F21" s="12">
        <v>225000.0</v>
      </c>
      <c r="G21" s="13">
        <f t="shared" si="5"/>
        <v>25000</v>
      </c>
      <c r="H21" s="14">
        <v>45582.0</v>
      </c>
      <c r="I21" s="12">
        <v>203246.29</v>
      </c>
      <c r="J21" s="13">
        <f t="shared" si="6"/>
        <v>21753.71</v>
      </c>
      <c r="K21" s="15">
        <f t="shared" si="3"/>
        <v>0.09668315556</v>
      </c>
      <c r="L21" s="15">
        <f t="shared" si="4"/>
        <v>0.9033168444</v>
      </c>
      <c r="M21" s="13">
        <f t="shared" si="7"/>
        <v>22582.92111</v>
      </c>
      <c r="N21" s="16"/>
    </row>
    <row r="22">
      <c r="A22" s="10">
        <v>722513.0</v>
      </c>
      <c r="B22" s="10" t="s">
        <v>41</v>
      </c>
      <c r="C22" s="11" t="s">
        <v>42</v>
      </c>
      <c r="D22" s="11">
        <v>2020.0</v>
      </c>
      <c r="E22" s="12">
        <v>200000.0</v>
      </c>
      <c r="F22" s="12">
        <v>150000.0</v>
      </c>
      <c r="G22" s="13">
        <f t="shared" si="5"/>
        <v>50000</v>
      </c>
      <c r="H22" s="14">
        <v>45572.0</v>
      </c>
      <c r="I22" s="12">
        <v>135785.42</v>
      </c>
      <c r="J22" s="13">
        <f t="shared" si="6"/>
        <v>14214.58</v>
      </c>
      <c r="K22" s="15">
        <f t="shared" si="3"/>
        <v>0.09476386667</v>
      </c>
      <c r="L22" s="15">
        <f t="shared" si="4"/>
        <v>0.9052361333</v>
      </c>
      <c r="M22" s="13">
        <f t="shared" si="7"/>
        <v>45261.80667</v>
      </c>
      <c r="N22" s="16"/>
    </row>
    <row r="23">
      <c r="A23" s="10">
        <v>722513.0</v>
      </c>
      <c r="B23" s="10" t="s">
        <v>41</v>
      </c>
      <c r="C23" s="11" t="s">
        <v>43</v>
      </c>
      <c r="D23" s="11">
        <v>2020.0</v>
      </c>
      <c r="E23" s="12">
        <v>107000.0</v>
      </c>
      <c r="F23" s="12">
        <v>90950.0</v>
      </c>
      <c r="G23" s="13">
        <f t="shared" si="5"/>
        <v>16050</v>
      </c>
      <c r="H23" s="14">
        <v>45224.0</v>
      </c>
      <c r="I23" s="12">
        <v>82387.83</v>
      </c>
      <c r="J23" s="13">
        <f t="shared" si="6"/>
        <v>8562.17</v>
      </c>
      <c r="K23" s="15">
        <f t="shared" si="3"/>
        <v>0.09414150632</v>
      </c>
      <c r="L23" s="15">
        <f t="shared" si="4"/>
        <v>0.9058584937</v>
      </c>
      <c r="M23" s="13">
        <f t="shared" si="7"/>
        <v>14539.02882</v>
      </c>
      <c r="N23" s="16"/>
    </row>
    <row r="24">
      <c r="A24" s="10">
        <v>621610.0</v>
      </c>
      <c r="B24" s="10" t="s">
        <v>44</v>
      </c>
      <c r="C24" s="11" t="s">
        <v>18</v>
      </c>
      <c r="D24" s="11">
        <v>2021.0</v>
      </c>
      <c r="E24" s="12">
        <v>140000.0</v>
      </c>
      <c r="F24" s="12">
        <v>119000.0</v>
      </c>
      <c r="G24" s="13">
        <f t="shared" si="5"/>
        <v>21000</v>
      </c>
      <c r="H24" s="14">
        <v>45560.0</v>
      </c>
      <c r="I24" s="12">
        <v>111525.68</v>
      </c>
      <c r="J24" s="13">
        <f t="shared" si="6"/>
        <v>7474.32</v>
      </c>
      <c r="K24" s="15">
        <f t="shared" si="3"/>
        <v>0.06280941176</v>
      </c>
      <c r="L24" s="15">
        <f t="shared" si="4"/>
        <v>0.9371905882</v>
      </c>
      <c r="M24" s="13">
        <f t="shared" si="7"/>
        <v>19681.00235</v>
      </c>
      <c r="N24" s="16"/>
    </row>
    <row r="25">
      <c r="A25" s="10">
        <v>448140.0</v>
      </c>
      <c r="B25" s="10" t="s">
        <v>45</v>
      </c>
      <c r="C25" s="11" t="s">
        <v>29</v>
      </c>
      <c r="D25" s="11">
        <v>2020.0</v>
      </c>
      <c r="E25" s="12">
        <v>30000.0</v>
      </c>
      <c r="F25" s="12">
        <v>25500.0</v>
      </c>
      <c r="G25" s="13">
        <f t="shared" si="5"/>
        <v>4500</v>
      </c>
      <c r="H25" s="14">
        <v>44930.0</v>
      </c>
      <c r="I25" s="12">
        <v>24108.39</v>
      </c>
      <c r="J25" s="13">
        <f t="shared" si="6"/>
        <v>1391.61</v>
      </c>
      <c r="K25" s="15">
        <f t="shared" si="3"/>
        <v>0.05457294118</v>
      </c>
      <c r="L25" s="15">
        <f t="shared" si="4"/>
        <v>0.9454270588</v>
      </c>
      <c r="M25" s="13">
        <f t="shared" si="7"/>
        <v>4254.421765</v>
      </c>
      <c r="N25" s="16"/>
    </row>
    <row r="26">
      <c r="A26" s="10">
        <v>811111.0</v>
      </c>
      <c r="B26" s="10" t="s">
        <v>46</v>
      </c>
      <c r="C26" s="11" t="s">
        <v>22</v>
      </c>
      <c r="D26" s="11">
        <v>2021.0</v>
      </c>
      <c r="E26" s="12">
        <v>120000.0</v>
      </c>
      <c r="F26" s="12">
        <v>108000.0</v>
      </c>
      <c r="G26" s="13">
        <f t="shared" si="5"/>
        <v>12000</v>
      </c>
      <c r="H26" s="14">
        <v>45551.0</v>
      </c>
      <c r="I26" s="12">
        <v>102642.29</v>
      </c>
      <c r="J26" s="13">
        <f t="shared" si="6"/>
        <v>5357.71</v>
      </c>
      <c r="K26" s="15">
        <f t="shared" si="3"/>
        <v>0.04960842593</v>
      </c>
      <c r="L26" s="15">
        <f t="shared" si="4"/>
        <v>0.9503915741</v>
      </c>
      <c r="M26" s="13">
        <f t="shared" si="7"/>
        <v>11404.69889</v>
      </c>
      <c r="N26" s="16"/>
    </row>
    <row r="27">
      <c r="A27" s="10">
        <v>541613.0</v>
      </c>
      <c r="B27" s="10" t="s">
        <v>47</v>
      </c>
      <c r="C27" s="11" t="s">
        <v>19</v>
      </c>
      <c r="D27" s="11">
        <v>2021.0</v>
      </c>
      <c r="E27" s="12">
        <v>350000.0</v>
      </c>
      <c r="F27" s="12">
        <v>262500.0</v>
      </c>
      <c r="G27" s="13">
        <f t="shared" si="5"/>
        <v>87500</v>
      </c>
      <c r="H27" s="14">
        <v>45764.0</v>
      </c>
      <c r="I27" s="12">
        <v>253738.59</v>
      </c>
      <c r="J27" s="13">
        <f t="shared" si="6"/>
        <v>8761.41</v>
      </c>
      <c r="K27" s="15">
        <f t="shared" si="3"/>
        <v>0.0333768</v>
      </c>
      <c r="L27" s="15">
        <f t="shared" si="4"/>
        <v>0.9666232</v>
      </c>
      <c r="M27" s="13">
        <f t="shared" si="7"/>
        <v>84579.53</v>
      </c>
      <c r="N27" s="16"/>
    </row>
    <row r="28">
      <c r="A28" s="10">
        <v>238210.0</v>
      </c>
      <c r="B28" s="10" t="s">
        <v>48</v>
      </c>
      <c r="C28" s="11" t="s">
        <v>34</v>
      </c>
      <c r="D28" s="11">
        <v>2021.0</v>
      </c>
      <c r="E28" s="12">
        <v>350000.0</v>
      </c>
      <c r="F28" s="12">
        <v>315000.0</v>
      </c>
      <c r="G28" s="13">
        <f t="shared" si="5"/>
        <v>35000</v>
      </c>
      <c r="H28" s="14">
        <v>45719.0</v>
      </c>
      <c r="I28" s="12">
        <v>304583.88</v>
      </c>
      <c r="J28" s="13">
        <f t="shared" si="6"/>
        <v>10416.12</v>
      </c>
      <c r="K28" s="15">
        <f t="shared" si="3"/>
        <v>0.03306704762</v>
      </c>
      <c r="L28" s="15">
        <f t="shared" si="4"/>
        <v>0.9669329524</v>
      </c>
      <c r="M28" s="13">
        <f t="shared" si="7"/>
        <v>33842.65333</v>
      </c>
      <c r="N28" s="16"/>
    </row>
    <row r="29">
      <c r="A29" s="10">
        <v>541213.0</v>
      </c>
      <c r="B29" s="10" t="s">
        <v>49</v>
      </c>
      <c r="C29" s="11" t="s">
        <v>50</v>
      </c>
      <c r="D29" s="11">
        <v>2021.0</v>
      </c>
      <c r="E29" s="12">
        <v>84000.0</v>
      </c>
      <c r="F29" s="12">
        <v>71400.0</v>
      </c>
      <c r="G29" s="13">
        <f t="shared" si="5"/>
        <v>12600</v>
      </c>
      <c r="H29" s="14">
        <v>45371.0</v>
      </c>
      <c r="I29" s="12">
        <v>69914.94</v>
      </c>
      <c r="J29" s="13">
        <f t="shared" si="6"/>
        <v>1485.06</v>
      </c>
      <c r="K29" s="15">
        <f t="shared" si="3"/>
        <v>0.02079915966</v>
      </c>
      <c r="L29" s="15">
        <f t="shared" si="4"/>
        <v>0.9792008403</v>
      </c>
      <c r="M29" s="13">
        <f t="shared" si="7"/>
        <v>12337.93059</v>
      </c>
      <c r="N29" s="16"/>
    </row>
    <row r="30">
      <c r="A30" s="10">
        <v>238210.0</v>
      </c>
      <c r="B30" s="10" t="s">
        <v>48</v>
      </c>
      <c r="C30" s="11" t="s">
        <v>34</v>
      </c>
      <c r="D30" s="11">
        <v>2020.0</v>
      </c>
      <c r="E30" s="12">
        <v>350000.0</v>
      </c>
      <c r="F30" s="12">
        <v>262500.0</v>
      </c>
      <c r="G30" s="13">
        <f t="shared" si="5"/>
        <v>87500</v>
      </c>
      <c r="H30" s="14">
        <v>45719.0</v>
      </c>
      <c r="I30" s="12">
        <v>257240.89</v>
      </c>
      <c r="J30" s="13">
        <f t="shared" si="6"/>
        <v>5259.11</v>
      </c>
      <c r="K30" s="15">
        <f t="shared" si="3"/>
        <v>0.02003470476</v>
      </c>
      <c r="L30" s="15">
        <f t="shared" si="4"/>
        <v>0.9799652952</v>
      </c>
      <c r="M30" s="13">
        <f t="shared" si="7"/>
        <v>85746.96333</v>
      </c>
      <c r="N30" s="16"/>
    </row>
    <row r="31">
      <c r="A31" s="10">
        <v>423450.0</v>
      </c>
      <c r="B31" s="10" t="s">
        <v>51</v>
      </c>
      <c r="C31" s="11" t="s">
        <v>34</v>
      </c>
      <c r="D31" s="11">
        <v>2020.0</v>
      </c>
      <c r="E31" s="12">
        <v>350000.0</v>
      </c>
      <c r="F31" s="12">
        <v>262500.0</v>
      </c>
      <c r="G31" s="13">
        <f t="shared" si="5"/>
        <v>87500</v>
      </c>
      <c r="H31" s="14">
        <v>45629.0</v>
      </c>
      <c r="I31" s="12">
        <v>257294.75</v>
      </c>
      <c r="J31" s="13">
        <f t="shared" si="6"/>
        <v>5205.25</v>
      </c>
      <c r="K31" s="15">
        <f t="shared" si="3"/>
        <v>0.01982952381</v>
      </c>
      <c r="L31" s="15">
        <f t="shared" si="4"/>
        <v>0.9801704762</v>
      </c>
      <c r="M31" s="13">
        <f t="shared" si="7"/>
        <v>85764.91667</v>
      </c>
      <c r="N31" s="16"/>
    </row>
    <row r="32">
      <c r="A32" s="10">
        <v>335121.0</v>
      </c>
      <c r="B32" s="10" t="s">
        <v>52</v>
      </c>
      <c r="C32" s="11" t="s">
        <v>34</v>
      </c>
      <c r="D32" s="11">
        <v>2021.0</v>
      </c>
      <c r="E32" s="12">
        <v>150000.0</v>
      </c>
      <c r="F32" s="12">
        <v>135000.0</v>
      </c>
      <c r="G32" s="13">
        <f t="shared" si="5"/>
        <v>15000</v>
      </c>
      <c r="H32" s="14">
        <v>45167.0</v>
      </c>
      <c r="I32" s="12">
        <v>132461.1</v>
      </c>
      <c r="J32" s="13">
        <f t="shared" si="6"/>
        <v>2538.9</v>
      </c>
      <c r="K32" s="15">
        <f t="shared" si="3"/>
        <v>0.01880666667</v>
      </c>
      <c r="L32" s="15">
        <f t="shared" si="4"/>
        <v>0.9811933333</v>
      </c>
      <c r="M32" s="13">
        <f t="shared" si="7"/>
        <v>14717.9</v>
      </c>
      <c r="N32" s="16"/>
    </row>
    <row r="33">
      <c r="A33" s="10">
        <v>321999.0</v>
      </c>
      <c r="B33" s="10" t="s">
        <v>53</v>
      </c>
      <c r="C33" s="11" t="s">
        <v>54</v>
      </c>
      <c r="D33" s="11">
        <v>2020.0</v>
      </c>
      <c r="E33" s="12">
        <v>300000.0</v>
      </c>
      <c r="F33" s="12">
        <v>225000.0</v>
      </c>
      <c r="G33" s="13">
        <f t="shared" si="5"/>
        <v>75000</v>
      </c>
      <c r="H33" s="14">
        <v>45629.0</v>
      </c>
      <c r="I33" s="12">
        <v>220943.93</v>
      </c>
      <c r="J33" s="13">
        <f t="shared" si="6"/>
        <v>4056.07</v>
      </c>
      <c r="K33" s="15">
        <f t="shared" si="3"/>
        <v>0.01802697778</v>
      </c>
      <c r="L33" s="15">
        <f t="shared" si="4"/>
        <v>0.9819730222</v>
      </c>
      <c r="M33" s="13">
        <f t="shared" si="7"/>
        <v>73647.97667</v>
      </c>
      <c r="N33" s="16"/>
    </row>
    <row r="34">
      <c r="A34" s="10">
        <v>441228.0</v>
      </c>
      <c r="B34" s="10" t="s">
        <v>55</v>
      </c>
      <c r="C34" s="11" t="s">
        <v>42</v>
      </c>
      <c r="D34" s="11">
        <v>2020.0</v>
      </c>
      <c r="E34" s="12">
        <v>200000.0</v>
      </c>
      <c r="F34" s="12">
        <v>150000.0</v>
      </c>
      <c r="G34" s="13">
        <f t="shared" si="5"/>
        <v>50000</v>
      </c>
      <c r="H34" s="14">
        <v>45736.0</v>
      </c>
      <c r="I34" s="12">
        <v>148529.72</v>
      </c>
      <c r="J34" s="13">
        <f t="shared" si="6"/>
        <v>1470.28</v>
      </c>
      <c r="K34" s="15">
        <f t="shared" si="3"/>
        <v>0.009801866667</v>
      </c>
      <c r="L34" s="15">
        <f t="shared" si="4"/>
        <v>0.9901981333</v>
      </c>
      <c r="M34" s="13">
        <f t="shared" si="7"/>
        <v>49509.90667</v>
      </c>
      <c r="N34" s="16"/>
    </row>
    <row r="35">
      <c r="A35" s="10">
        <v>454110.0</v>
      </c>
      <c r="B35" s="10" t="s">
        <v>56</v>
      </c>
      <c r="C35" s="11" t="s">
        <v>18</v>
      </c>
      <c r="D35" s="11">
        <v>2020.0</v>
      </c>
      <c r="E35" s="12">
        <v>300000.0</v>
      </c>
      <c r="F35" s="12">
        <v>225000.0</v>
      </c>
      <c r="G35" s="13">
        <f t="shared" si="5"/>
        <v>75000</v>
      </c>
      <c r="H35" s="14">
        <v>45351.0</v>
      </c>
      <c r="I35" s="12">
        <v>224142.97</v>
      </c>
      <c r="J35" s="13">
        <f t="shared" si="6"/>
        <v>857.03</v>
      </c>
      <c r="K35" s="15">
        <f t="shared" si="3"/>
        <v>0.003809022222</v>
      </c>
      <c r="L35" s="15">
        <f t="shared" si="4"/>
        <v>0.9961909778</v>
      </c>
      <c r="M35" s="13">
        <f t="shared" si="7"/>
        <v>74714.32333</v>
      </c>
      <c r="N35" s="16"/>
    </row>
    <row r="36">
      <c r="A36" s="10">
        <v>448120.0</v>
      </c>
      <c r="B36" s="10" t="s">
        <v>57</v>
      </c>
      <c r="C36" s="11" t="s">
        <v>31</v>
      </c>
      <c r="D36" s="11">
        <v>2020.0</v>
      </c>
      <c r="E36" s="12">
        <v>200000.0</v>
      </c>
      <c r="F36" s="12">
        <v>150000.0</v>
      </c>
      <c r="G36" s="13">
        <f t="shared" si="5"/>
        <v>50000</v>
      </c>
      <c r="H36" s="14">
        <v>45371.0</v>
      </c>
      <c r="I36" s="12">
        <v>149944.46</v>
      </c>
      <c r="J36" s="13">
        <f t="shared" si="6"/>
        <v>55.54</v>
      </c>
      <c r="K36" s="15">
        <f t="shared" si="3"/>
        <v>0.0003702666667</v>
      </c>
      <c r="L36" s="15">
        <f t="shared" si="4"/>
        <v>0.9996297333</v>
      </c>
      <c r="M36" s="13">
        <f t="shared" si="7"/>
        <v>49981.48667</v>
      </c>
      <c r="N36" s="16"/>
    </row>
    <row r="37">
      <c r="A37" s="10">
        <v>624410.0</v>
      </c>
      <c r="B37" s="10" t="s">
        <v>58</v>
      </c>
      <c r="C37" s="11" t="s">
        <v>19</v>
      </c>
      <c r="D37" s="11">
        <v>2020.0</v>
      </c>
      <c r="E37" s="12">
        <v>200000.0</v>
      </c>
      <c r="F37" s="12">
        <v>150000.0</v>
      </c>
      <c r="G37" s="13">
        <f t="shared" si="5"/>
        <v>50000</v>
      </c>
      <c r="H37" s="14">
        <v>45496.0</v>
      </c>
      <c r="I37" s="12">
        <v>150823.07</v>
      </c>
      <c r="J37" s="13">
        <f t="shared" si="6"/>
        <v>-823.07</v>
      </c>
      <c r="K37" s="15">
        <f t="shared" si="3"/>
        <v>-0.005487133333</v>
      </c>
      <c r="L37" s="15">
        <f t="shared" si="4"/>
        <v>1.005487133</v>
      </c>
      <c r="M37" s="13">
        <f t="shared" si="7"/>
        <v>50274.35667</v>
      </c>
      <c r="N37" s="16"/>
    </row>
    <row r="38">
      <c r="A38" s="10">
        <v>561311.0</v>
      </c>
      <c r="B38" s="10" t="s">
        <v>59</v>
      </c>
      <c r="C38" s="11" t="s">
        <v>42</v>
      </c>
      <c r="D38" s="11">
        <v>2020.0</v>
      </c>
      <c r="E38" s="12">
        <v>225000.0</v>
      </c>
      <c r="F38" s="12">
        <v>168750.0</v>
      </c>
      <c r="G38" s="13">
        <f t="shared" si="5"/>
        <v>56250</v>
      </c>
      <c r="H38" s="14">
        <v>45104.0</v>
      </c>
      <c r="I38" s="12">
        <v>171134.04</v>
      </c>
      <c r="J38" s="13">
        <f t="shared" si="6"/>
        <v>-2384.04</v>
      </c>
      <c r="K38" s="15">
        <f t="shared" si="3"/>
        <v>-0.01412764444</v>
      </c>
      <c r="L38" s="15">
        <f t="shared" si="4"/>
        <v>1.014127644</v>
      </c>
      <c r="M38" s="13">
        <f t="shared" si="7"/>
        <v>57044.68</v>
      </c>
      <c r="N38" s="16"/>
    </row>
    <row r="39">
      <c r="A39" s="10">
        <v>238220.0</v>
      </c>
      <c r="B39" s="10" t="s">
        <v>21</v>
      </c>
      <c r="C39" s="11" t="s">
        <v>60</v>
      </c>
      <c r="D39" s="11">
        <v>2020.0</v>
      </c>
      <c r="E39" s="12">
        <v>250000.0</v>
      </c>
      <c r="F39" s="12">
        <v>187500.0</v>
      </c>
      <c r="G39" s="13">
        <f t="shared" si="5"/>
        <v>62500</v>
      </c>
      <c r="H39" s="14">
        <v>45112.0</v>
      </c>
      <c r="I39" s="12">
        <v>192245.41</v>
      </c>
      <c r="J39" s="13">
        <f t="shared" si="6"/>
        <v>-4745.41</v>
      </c>
      <c r="K39" s="15">
        <f t="shared" si="3"/>
        <v>-0.02530885333</v>
      </c>
      <c r="L39" s="15">
        <f t="shared" si="4"/>
        <v>1.025308853</v>
      </c>
      <c r="M39" s="13">
        <f t="shared" si="7"/>
        <v>64081.80333</v>
      </c>
      <c r="N39" s="16"/>
    </row>
    <row r="40">
      <c r="A40" s="10">
        <v>541922.0</v>
      </c>
      <c r="B40" s="10" t="s">
        <v>61</v>
      </c>
      <c r="C40" s="11" t="s">
        <v>62</v>
      </c>
      <c r="D40" s="11">
        <v>2023.0</v>
      </c>
      <c r="E40" s="12">
        <v>82000.0</v>
      </c>
      <c r="F40" s="12">
        <v>69700.0</v>
      </c>
      <c r="G40" s="13">
        <f t="shared" si="5"/>
        <v>12300</v>
      </c>
      <c r="H40" s="14">
        <v>46007.0</v>
      </c>
      <c r="I40" s="12">
        <v>71564.21</v>
      </c>
      <c r="J40" s="13">
        <f t="shared" si="6"/>
        <v>-1864.21</v>
      </c>
      <c r="K40" s="15">
        <f t="shared" si="3"/>
        <v>-0.02674619799</v>
      </c>
      <c r="L40" s="15">
        <f t="shared" si="4"/>
        <v>1.026746198</v>
      </c>
      <c r="M40" s="13">
        <f t="shared" si="7"/>
        <v>12628.97824</v>
      </c>
      <c r="N40" s="16"/>
    </row>
    <row r="41">
      <c r="A41" s="10">
        <v>541110.0</v>
      </c>
      <c r="B41" s="10" t="s">
        <v>20</v>
      </c>
      <c r="C41" s="11" t="s">
        <v>24</v>
      </c>
      <c r="D41" s="11">
        <v>2021.0</v>
      </c>
      <c r="E41" s="12">
        <v>100000.0</v>
      </c>
      <c r="F41" s="12">
        <v>90000.0</v>
      </c>
      <c r="G41" s="13">
        <f t="shared" si="5"/>
        <v>10000</v>
      </c>
      <c r="H41" s="14">
        <v>44936.0</v>
      </c>
      <c r="I41" s="12">
        <v>94183.8</v>
      </c>
      <c r="J41" s="13">
        <f t="shared" si="6"/>
        <v>-4183.8</v>
      </c>
      <c r="K41" s="15">
        <f t="shared" si="3"/>
        <v>-0.04648666667</v>
      </c>
      <c r="L41" s="15">
        <f t="shared" si="4"/>
        <v>1.046486667</v>
      </c>
      <c r="M41" s="13">
        <f t="shared" si="7"/>
        <v>10464.86667</v>
      </c>
      <c r="N41" s="16"/>
    </row>
    <row r="42">
      <c r="A42" s="10">
        <v>423830.0</v>
      </c>
      <c r="B42" s="10" t="s">
        <v>63</v>
      </c>
      <c r="C42" s="11" t="s">
        <v>64</v>
      </c>
      <c r="D42" s="11">
        <v>2021.0</v>
      </c>
      <c r="E42" s="12">
        <v>150000.0</v>
      </c>
      <c r="F42" s="12">
        <v>135000.0</v>
      </c>
      <c r="G42" s="13">
        <f t="shared" si="5"/>
        <v>15000</v>
      </c>
      <c r="H42" s="14">
        <v>44792.0</v>
      </c>
      <c r="I42" s="12">
        <v>142608.32</v>
      </c>
      <c r="J42" s="13">
        <f t="shared" si="6"/>
        <v>-7608.32</v>
      </c>
      <c r="K42" s="15">
        <f t="shared" si="3"/>
        <v>-0.05635792593</v>
      </c>
      <c r="L42" s="15">
        <f t="shared" si="4"/>
        <v>1.056357926</v>
      </c>
      <c r="M42" s="13">
        <f t="shared" si="7"/>
        <v>15845.36889</v>
      </c>
      <c r="N42" s="16"/>
    </row>
    <row r="43">
      <c r="A43" s="10">
        <v>236220.0</v>
      </c>
      <c r="B43" s="10" t="s">
        <v>65</v>
      </c>
      <c r="C43" s="11" t="s">
        <v>66</v>
      </c>
      <c r="D43" s="11">
        <v>2020.0</v>
      </c>
      <c r="E43" s="12">
        <v>155000.0</v>
      </c>
      <c r="F43" s="12">
        <v>131750.0</v>
      </c>
      <c r="G43" s="13">
        <f t="shared" si="5"/>
        <v>23250</v>
      </c>
      <c r="H43" s="14">
        <v>44757.0</v>
      </c>
      <c r="I43" s="12">
        <v>139359.29</v>
      </c>
      <c r="J43" s="13">
        <f t="shared" si="6"/>
        <v>-7609.29</v>
      </c>
      <c r="K43" s="15">
        <f t="shared" si="3"/>
        <v>-0.05775552182</v>
      </c>
      <c r="L43" s="15">
        <f t="shared" si="4"/>
        <v>1.057755522</v>
      </c>
      <c r="M43" s="13">
        <f t="shared" si="7"/>
        <v>24592.81588</v>
      </c>
      <c r="N43" s="16"/>
    </row>
    <row r="44">
      <c r="A44" s="10">
        <v>451140.0</v>
      </c>
      <c r="B44" s="10" t="s">
        <v>67</v>
      </c>
      <c r="C44" s="11" t="s">
        <v>62</v>
      </c>
      <c r="D44" s="11">
        <v>2021.0</v>
      </c>
      <c r="E44" s="12">
        <v>200000.0</v>
      </c>
      <c r="F44" s="12">
        <v>150000.0</v>
      </c>
      <c r="G44" s="13">
        <f t="shared" si="5"/>
        <v>50000</v>
      </c>
      <c r="H44" s="14">
        <v>45397.0</v>
      </c>
      <c r="I44" s="12">
        <v>158911.85</v>
      </c>
      <c r="J44" s="13">
        <f t="shared" si="6"/>
        <v>-8911.85</v>
      </c>
      <c r="K44" s="15">
        <f t="shared" si="3"/>
        <v>-0.05941233333</v>
      </c>
      <c r="L44" s="15">
        <f t="shared" si="4"/>
        <v>1.059412333</v>
      </c>
      <c r="M44" s="13">
        <f t="shared" si="7"/>
        <v>52970.61667</v>
      </c>
      <c r="N44" s="16"/>
    </row>
    <row r="45">
      <c r="A45" s="10">
        <v>446120.0</v>
      </c>
      <c r="B45" s="10" t="s">
        <v>68</v>
      </c>
      <c r="C45" s="11" t="s">
        <v>50</v>
      </c>
      <c r="D45" s="11">
        <v>2022.0</v>
      </c>
      <c r="E45" s="12">
        <v>135000.0</v>
      </c>
      <c r="F45" s="12">
        <v>114750.0</v>
      </c>
      <c r="G45" s="13">
        <f t="shared" si="5"/>
        <v>20250</v>
      </c>
      <c r="H45" s="14">
        <v>45336.0</v>
      </c>
      <c r="I45" s="12">
        <v>121626.0</v>
      </c>
      <c r="J45" s="13">
        <f t="shared" si="6"/>
        <v>-6876</v>
      </c>
      <c r="K45" s="15">
        <f t="shared" si="3"/>
        <v>-0.05992156863</v>
      </c>
      <c r="L45" s="15">
        <f t="shared" si="4"/>
        <v>1.059921569</v>
      </c>
      <c r="M45" s="13">
        <f t="shared" si="7"/>
        <v>21463.41176</v>
      </c>
      <c r="N45" s="16"/>
    </row>
    <row r="46">
      <c r="A46" s="10">
        <v>541618.0</v>
      </c>
      <c r="B46" s="10" t="s">
        <v>69</v>
      </c>
      <c r="C46" s="11" t="s">
        <v>22</v>
      </c>
      <c r="D46" s="11">
        <v>2023.0</v>
      </c>
      <c r="E46" s="12">
        <v>102000.0</v>
      </c>
      <c r="F46" s="12">
        <v>86700.0</v>
      </c>
      <c r="G46" s="13">
        <f t="shared" si="5"/>
        <v>15300</v>
      </c>
      <c r="H46" s="14">
        <v>45764.0</v>
      </c>
      <c r="I46" s="12">
        <v>92254.77</v>
      </c>
      <c r="J46" s="13">
        <f t="shared" si="6"/>
        <v>-5554.77</v>
      </c>
      <c r="K46" s="15">
        <f t="shared" si="3"/>
        <v>-0.06406885813</v>
      </c>
      <c r="L46" s="15">
        <f t="shared" si="4"/>
        <v>1.064068858</v>
      </c>
      <c r="M46" s="13">
        <f t="shared" si="7"/>
        <v>16280.25353</v>
      </c>
      <c r="N46" s="16"/>
    </row>
    <row r="47">
      <c r="A47" s="10">
        <v>541513.0</v>
      </c>
      <c r="B47" s="10" t="s">
        <v>70</v>
      </c>
      <c r="C47" s="11" t="s">
        <v>14</v>
      </c>
      <c r="D47" s="11">
        <v>2022.0</v>
      </c>
      <c r="E47" s="12">
        <v>150000.0</v>
      </c>
      <c r="F47" s="12">
        <v>127500.0</v>
      </c>
      <c r="G47" s="13">
        <f t="shared" si="5"/>
        <v>22500</v>
      </c>
      <c r="H47" s="14">
        <v>45602.0</v>
      </c>
      <c r="I47" s="12">
        <v>135826.57</v>
      </c>
      <c r="J47" s="13">
        <f t="shared" si="6"/>
        <v>-8326.57</v>
      </c>
      <c r="K47" s="15">
        <f t="shared" si="3"/>
        <v>-0.06530643137</v>
      </c>
      <c r="L47" s="15">
        <f t="shared" si="4"/>
        <v>1.065306431</v>
      </c>
      <c r="M47" s="13">
        <f t="shared" si="7"/>
        <v>23969.39471</v>
      </c>
      <c r="N47" s="16"/>
    </row>
    <row r="48">
      <c r="A48" s="10">
        <v>812331.0</v>
      </c>
      <c r="B48" s="10" t="s">
        <v>71</v>
      </c>
      <c r="C48" s="11" t="s">
        <v>19</v>
      </c>
      <c r="D48" s="11">
        <v>2021.0</v>
      </c>
      <c r="E48" s="12">
        <v>200000.0</v>
      </c>
      <c r="F48" s="12">
        <v>150000.0</v>
      </c>
      <c r="G48" s="13">
        <f t="shared" si="5"/>
        <v>50000</v>
      </c>
      <c r="H48" s="14">
        <v>45319.0</v>
      </c>
      <c r="I48" s="12">
        <v>159845.92</v>
      </c>
      <c r="J48" s="13">
        <f t="shared" si="6"/>
        <v>-9845.92</v>
      </c>
      <c r="K48" s="15">
        <f t="shared" si="3"/>
        <v>-0.06563946667</v>
      </c>
      <c r="L48" s="15">
        <f t="shared" si="4"/>
        <v>1.065639467</v>
      </c>
      <c r="M48" s="13">
        <f t="shared" si="7"/>
        <v>53281.97333</v>
      </c>
      <c r="N48" s="16"/>
    </row>
    <row r="49">
      <c r="A49" s="10">
        <v>424310.0</v>
      </c>
      <c r="B49" s="10" t="s">
        <v>72</v>
      </c>
      <c r="C49" s="11" t="s">
        <v>19</v>
      </c>
      <c r="D49" s="11">
        <v>2023.0</v>
      </c>
      <c r="E49" s="12">
        <v>150000.0</v>
      </c>
      <c r="F49" s="12">
        <v>127500.0</v>
      </c>
      <c r="G49" s="13">
        <f t="shared" si="5"/>
        <v>22500</v>
      </c>
      <c r="H49" s="14">
        <v>45985.0</v>
      </c>
      <c r="I49" s="12">
        <v>136308.2</v>
      </c>
      <c r="J49" s="13">
        <f t="shared" si="6"/>
        <v>-8808.2</v>
      </c>
      <c r="K49" s="15">
        <f t="shared" si="3"/>
        <v>-0.06908392157</v>
      </c>
      <c r="L49" s="15">
        <f t="shared" si="4"/>
        <v>1.069083922</v>
      </c>
      <c r="M49" s="13">
        <f t="shared" si="7"/>
        <v>24054.38824</v>
      </c>
      <c r="N49" s="16"/>
    </row>
    <row r="50">
      <c r="A50" s="10">
        <v>531210.0</v>
      </c>
      <c r="B50" s="10" t="s">
        <v>73</v>
      </c>
      <c r="C50" s="11" t="s">
        <v>19</v>
      </c>
      <c r="D50" s="11">
        <v>2023.0</v>
      </c>
      <c r="E50" s="12">
        <v>150000.0</v>
      </c>
      <c r="F50" s="12">
        <v>127500.0</v>
      </c>
      <c r="G50" s="13">
        <f t="shared" si="5"/>
        <v>22500</v>
      </c>
      <c r="H50" s="14">
        <v>45757.0</v>
      </c>
      <c r="I50" s="12">
        <v>137033.46</v>
      </c>
      <c r="J50" s="13">
        <f t="shared" si="6"/>
        <v>-9533.46</v>
      </c>
      <c r="K50" s="15">
        <f t="shared" si="3"/>
        <v>-0.07477223529</v>
      </c>
      <c r="L50" s="15">
        <f t="shared" si="4"/>
        <v>1.074772235</v>
      </c>
      <c r="M50" s="13">
        <f t="shared" si="7"/>
        <v>24182.37529</v>
      </c>
      <c r="N50" s="16"/>
    </row>
    <row r="51">
      <c r="A51" s="10">
        <v>454110.0</v>
      </c>
      <c r="B51" s="10" t="s">
        <v>56</v>
      </c>
      <c r="C51" s="11" t="s">
        <v>74</v>
      </c>
      <c r="D51" s="11">
        <v>2021.0</v>
      </c>
      <c r="E51" s="12">
        <v>150000.0</v>
      </c>
      <c r="F51" s="12">
        <v>127500.0</v>
      </c>
      <c r="G51" s="13">
        <f t="shared" si="5"/>
        <v>22500</v>
      </c>
      <c r="H51" s="14">
        <v>45268.0</v>
      </c>
      <c r="I51" s="12">
        <v>137614.4</v>
      </c>
      <c r="J51" s="13">
        <f t="shared" si="6"/>
        <v>-10114.4</v>
      </c>
      <c r="K51" s="15">
        <f t="shared" si="3"/>
        <v>-0.07932862745</v>
      </c>
      <c r="L51" s="15">
        <f t="shared" si="4"/>
        <v>1.079328627</v>
      </c>
      <c r="M51" s="13">
        <f t="shared" si="7"/>
        <v>24284.89412</v>
      </c>
      <c r="N51" s="16"/>
    </row>
    <row r="52">
      <c r="A52" s="10">
        <v>561720.0</v>
      </c>
      <c r="B52" s="10" t="s">
        <v>75</v>
      </c>
      <c r="C52" s="11" t="s">
        <v>14</v>
      </c>
      <c r="D52" s="11">
        <v>2020.0</v>
      </c>
      <c r="E52" s="12">
        <v>265000.0</v>
      </c>
      <c r="F52" s="12">
        <v>198750.0</v>
      </c>
      <c r="G52" s="13">
        <f t="shared" si="5"/>
        <v>66250</v>
      </c>
      <c r="H52" s="14">
        <v>45371.0</v>
      </c>
      <c r="I52" s="12">
        <v>214577.95</v>
      </c>
      <c r="J52" s="13">
        <f t="shared" si="6"/>
        <v>-15827.95</v>
      </c>
      <c r="K52" s="15">
        <f t="shared" si="3"/>
        <v>-0.07963748428</v>
      </c>
      <c r="L52" s="15">
        <f t="shared" si="4"/>
        <v>1.079637484</v>
      </c>
      <c r="M52" s="13">
        <f t="shared" si="7"/>
        <v>71525.98333</v>
      </c>
      <c r="N52" s="16"/>
    </row>
    <row r="53">
      <c r="A53" s="10">
        <v>624410.0</v>
      </c>
      <c r="B53" s="10" t="s">
        <v>58</v>
      </c>
      <c r="C53" s="11" t="s">
        <v>19</v>
      </c>
      <c r="D53" s="11">
        <v>2022.0</v>
      </c>
      <c r="E53" s="12">
        <v>122000.0</v>
      </c>
      <c r="F53" s="12">
        <v>103700.0</v>
      </c>
      <c r="G53" s="13">
        <f t="shared" si="5"/>
        <v>18300</v>
      </c>
      <c r="H53" s="14">
        <v>45643.0</v>
      </c>
      <c r="I53" s="12">
        <v>111966.35</v>
      </c>
      <c r="J53" s="13">
        <f t="shared" si="6"/>
        <v>-8266.35</v>
      </c>
      <c r="K53" s="15">
        <f t="shared" si="3"/>
        <v>-0.07971407907</v>
      </c>
      <c r="L53" s="15">
        <f t="shared" si="4"/>
        <v>1.079714079</v>
      </c>
      <c r="M53" s="13">
        <f t="shared" si="7"/>
        <v>19758.76765</v>
      </c>
      <c r="N53" s="16"/>
    </row>
    <row r="54">
      <c r="A54" s="10">
        <v>448310.0</v>
      </c>
      <c r="B54" s="10" t="s">
        <v>76</v>
      </c>
      <c r="C54" s="11" t="s">
        <v>19</v>
      </c>
      <c r="D54" s="11">
        <v>2022.0</v>
      </c>
      <c r="E54" s="12">
        <v>50000.0</v>
      </c>
      <c r="F54" s="12">
        <v>42500.0</v>
      </c>
      <c r="G54" s="13">
        <f t="shared" si="5"/>
        <v>7500</v>
      </c>
      <c r="H54" s="14">
        <v>45742.0</v>
      </c>
      <c r="I54" s="12">
        <v>45899.31</v>
      </c>
      <c r="J54" s="13">
        <f t="shared" si="6"/>
        <v>-3399.31</v>
      </c>
      <c r="K54" s="15">
        <f t="shared" si="3"/>
        <v>-0.07998376471</v>
      </c>
      <c r="L54" s="15">
        <f t="shared" si="4"/>
        <v>1.079983765</v>
      </c>
      <c r="M54" s="13">
        <f t="shared" si="7"/>
        <v>8099.878235</v>
      </c>
      <c r="N54" s="16"/>
    </row>
    <row r="55">
      <c r="A55" s="10">
        <v>541990.0</v>
      </c>
      <c r="B55" s="10" t="s">
        <v>77</v>
      </c>
      <c r="C55" s="11" t="s">
        <v>18</v>
      </c>
      <c r="D55" s="11">
        <v>2022.0</v>
      </c>
      <c r="E55" s="12">
        <v>94000.0</v>
      </c>
      <c r="F55" s="12">
        <v>79900.0</v>
      </c>
      <c r="G55" s="13">
        <f t="shared" si="5"/>
        <v>14100</v>
      </c>
      <c r="H55" s="14">
        <v>45554.0</v>
      </c>
      <c r="I55" s="12">
        <v>86330.51</v>
      </c>
      <c r="J55" s="13">
        <f t="shared" si="6"/>
        <v>-6430.51</v>
      </c>
      <c r="K55" s="15">
        <f t="shared" si="3"/>
        <v>-0.08048197747</v>
      </c>
      <c r="L55" s="15">
        <f t="shared" si="4"/>
        <v>1.080481977</v>
      </c>
      <c r="M55" s="13">
        <f t="shared" si="7"/>
        <v>15234.79588</v>
      </c>
      <c r="N55" s="16"/>
    </row>
    <row r="56">
      <c r="A56" s="10">
        <v>484110.0</v>
      </c>
      <c r="B56" s="10" t="s">
        <v>78</v>
      </c>
      <c r="C56" s="11" t="s">
        <v>42</v>
      </c>
      <c r="D56" s="11">
        <v>2023.0</v>
      </c>
      <c r="E56" s="12">
        <v>122800.0</v>
      </c>
      <c r="F56" s="12">
        <v>104380.0</v>
      </c>
      <c r="G56" s="13">
        <f t="shared" si="5"/>
        <v>18420</v>
      </c>
      <c r="H56" s="14">
        <v>45758.0</v>
      </c>
      <c r="I56" s="12">
        <v>112825.01</v>
      </c>
      <c r="J56" s="13">
        <f t="shared" si="6"/>
        <v>-8445.01</v>
      </c>
      <c r="K56" s="15">
        <f t="shared" si="3"/>
        <v>-0.08090639969</v>
      </c>
      <c r="L56" s="15">
        <f t="shared" si="4"/>
        <v>1.0809064</v>
      </c>
      <c r="M56" s="13">
        <f t="shared" si="7"/>
        <v>19910.29588</v>
      </c>
      <c r="N56" s="16"/>
    </row>
    <row r="57">
      <c r="A57" s="10">
        <v>236118.0</v>
      </c>
      <c r="B57" s="10" t="s">
        <v>79</v>
      </c>
      <c r="C57" s="11" t="s">
        <v>80</v>
      </c>
      <c r="D57" s="11">
        <v>2022.0</v>
      </c>
      <c r="E57" s="12">
        <v>150000.0</v>
      </c>
      <c r="F57" s="12">
        <v>127500.0</v>
      </c>
      <c r="G57" s="13">
        <f t="shared" si="5"/>
        <v>22500</v>
      </c>
      <c r="H57" s="14">
        <v>45623.0</v>
      </c>
      <c r="I57" s="12">
        <v>137859.3</v>
      </c>
      <c r="J57" s="13">
        <f t="shared" si="6"/>
        <v>-10359.3</v>
      </c>
      <c r="K57" s="15">
        <f t="shared" si="3"/>
        <v>-0.08124941176</v>
      </c>
      <c r="L57" s="15">
        <f t="shared" si="4"/>
        <v>1.081249412</v>
      </c>
      <c r="M57" s="13">
        <f t="shared" si="7"/>
        <v>24328.11176</v>
      </c>
      <c r="N57" s="16"/>
    </row>
    <row r="58">
      <c r="A58" s="10">
        <v>561730.0</v>
      </c>
      <c r="B58" s="10" t="s">
        <v>81</v>
      </c>
      <c r="C58" s="11" t="s">
        <v>14</v>
      </c>
      <c r="D58" s="11">
        <v>2022.0</v>
      </c>
      <c r="E58" s="12">
        <v>150000.0</v>
      </c>
      <c r="F58" s="12">
        <v>127500.0</v>
      </c>
      <c r="G58" s="13">
        <f t="shared" si="5"/>
        <v>22500</v>
      </c>
      <c r="H58" s="14">
        <v>45663.0</v>
      </c>
      <c r="I58" s="12">
        <v>138078.33</v>
      </c>
      <c r="J58" s="13">
        <f t="shared" si="6"/>
        <v>-10578.33</v>
      </c>
      <c r="K58" s="15">
        <f t="shared" si="3"/>
        <v>-0.08296729412</v>
      </c>
      <c r="L58" s="15">
        <f t="shared" si="4"/>
        <v>1.082967294</v>
      </c>
      <c r="M58" s="13">
        <f t="shared" si="7"/>
        <v>24366.76412</v>
      </c>
      <c r="N58" s="16"/>
    </row>
    <row r="59">
      <c r="A59" s="10">
        <v>238220.0</v>
      </c>
      <c r="B59" s="10" t="s">
        <v>21</v>
      </c>
      <c r="C59" s="11" t="s">
        <v>22</v>
      </c>
      <c r="D59" s="11">
        <v>2023.0</v>
      </c>
      <c r="E59" s="12">
        <v>150000.0</v>
      </c>
      <c r="F59" s="12">
        <v>127500.0</v>
      </c>
      <c r="G59" s="13">
        <f t="shared" si="5"/>
        <v>22500</v>
      </c>
      <c r="H59" s="14">
        <v>45589.0</v>
      </c>
      <c r="I59" s="12">
        <v>138306.47</v>
      </c>
      <c r="J59" s="13">
        <f t="shared" si="6"/>
        <v>-10806.47</v>
      </c>
      <c r="K59" s="15">
        <f t="shared" si="3"/>
        <v>-0.08475662745</v>
      </c>
      <c r="L59" s="15">
        <f t="shared" si="4"/>
        <v>1.084756627</v>
      </c>
      <c r="M59" s="13">
        <f t="shared" si="7"/>
        <v>24407.02412</v>
      </c>
      <c r="N59" s="16"/>
    </row>
    <row r="60">
      <c r="A60" s="10">
        <v>336320.0</v>
      </c>
      <c r="B60" s="10" t="s">
        <v>82</v>
      </c>
      <c r="C60" s="11" t="s">
        <v>42</v>
      </c>
      <c r="D60" s="11">
        <v>2022.0</v>
      </c>
      <c r="E60" s="12">
        <v>150000.0</v>
      </c>
      <c r="F60" s="12">
        <v>127500.0</v>
      </c>
      <c r="G60" s="13">
        <f t="shared" si="5"/>
        <v>22500</v>
      </c>
      <c r="H60" s="14">
        <v>45734.0</v>
      </c>
      <c r="I60" s="12">
        <v>138497.46</v>
      </c>
      <c r="J60" s="13">
        <f t="shared" si="6"/>
        <v>-10997.46</v>
      </c>
      <c r="K60" s="15">
        <f t="shared" si="3"/>
        <v>-0.08625458824</v>
      </c>
      <c r="L60" s="15">
        <f t="shared" si="4"/>
        <v>1.086254588</v>
      </c>
      <c r="M60" s="13">
        <f t="shared" si="7"/>
        <v>24440.72824</v>
      </c>
      <c r="N60" s="16"/>
    </row>
    <row r="61">
      <c r="A61" s="10">
        <v>485999.0</v>
      </c>
      <c r="B61" s="10" t="s">
        <v>83</v>
      </c>
      <c r="C61" s="11" t="s">
        <v>84</v>
      </c>
      <c r="D61" s="11">
        <v>2023.0</v>
      </c>
      <c r="E61" s="12">
        <v>150000.0</v>
      </c>
      <c r="F61" s="12">
        <v>127500.0</v>
      </c>
      <c r="G61" s="13">
        <f t="shared" si="5"/>
        <v>22500</v>
      </c>
      <c r="H61" s="14">
        <v>45769.0</v>
      </c>
      <c r="I61" s="12">
        <v>138688.35</v>
      </c>
      <c r="J61" s="13">
        <f t="shared" si="6"/>
        <v>-11188.35</v>
      </c>
      <c r="K61" s="15">
        <f t="shared" si="3"/>
        <v>-0.08775176471</v>
      </c>
      <c r="L61" s="15">
        <f t="shared" si="4"/>
        <v>1.087751765</v>
      </c>
      <c r="M61" s="13">
        <f t="shared" si="7"/>
        <v>24474.41471</v>
      </c>
      <c r="N61" s="16"/>
    </row>
    <row r="62">
      <c r="A62" s="10">
        <v>561621.0</v>
      </c>
      <c r="B62" s="10" t="s">
        <v>85</v>
      </c>
      <c r="C62" s="11" t="s">
        <v>19</v>
      </c>
      <c r="D62" s="11">
        <v>2023.0</v>
      </c>
      <c r="E62" s="12">
        <v>150000.0</v>
      </c>
      <c r="F62" s="12">
        <v>127500.0</v>
      </c>
      <c r="G62" s="13">
        <f t="shared" si="5"/>
        <v>22500</v>
      </c>
      <c r="H62" s="14">
        <v>45756.0</v>
      </c>
      <c r="I62" s="12">
        <v>138727.11</v>
      </c>
      <c r="J62" s="13">
        <f t="shared" si="6"/>
        <v>-11227.11</v>
      </c>
      <c r="K62" s="15">
        <f t="shared" si="3"/>
        <v>-0.08805576471</v>
      </c>
      <c r="L62" s="15">
        <f t="shared" si="4"/>
        <v>1.088055765</v>
      </c>
      <c r="M62" s="13">
        <f t="shared" si="7"/>
        <v>24481.25471</v>
      </c>
      <c r="N62" s="16"/>
    </row>
    <row r="63">
      <c r="A63" s="10">
        <v>484121.0</v>
      </c>
      <c r="B63" s="10" t="s">
        <v>13</v>
      </c>
      <c r="C63" s="11" t="s">
        <v>14</v>
      </c>
      <c r="D63" s="11">
        <v>2023.0</v>
      </c>
      <c r="E63" s="12">
        <v>118200.0</v>
      </c>
      <c r="F63" s="12">
        <v>100470.0</v>
      </c>
      <c r="G63" s="13">
        <f t="shared" si="5"/>
        <v>17730</v>
      </c>
      <c r="H63" s="14">
        <v>45763.0</v>
      </c>
      <c r="I63" s="12">
        <v>109349.16</v>
      </c>
      <c r="J63" s="13">
        <f t="shared" si="6"/>
        <v>-8879.16</v>
      </c>
      <c r="K63" s="15">
        <f t="shared" si="3"/>
        <v>-0.08837623171</v>
      </c>
      <c r="L63" s="15">
        <f t="shared" si="4"/>
        <v>1.088376232</v>
      </c>
      <c r="M63" s="13">
        <f t="shared" si="7"/>
        <v>19296.91059</v>
      </c>
      <c r="N63" s="16"/>
    </row>
    <row r="64">
      <c r="A64" s="10">
        <v>492110.0</v>
      </c>
      <c r="B64" s="10" t="s">
        <v>86</v>
      </c>
      <c r="C64" s="11" t="s">
        <v>80</v>
      </c>
      <c r="D64" s="11">
        <v>2022.0</v>
      </c>
      <c r="E64" s="12">
        <v>150000.0</v>
      </c>
      <c r="F64" s="12">
        <v>127500.0</v>
      </c>
      <c r="G64" s="13">
        <f t="shared" si="5"/>
        <v>22500</v>
      </c>
      <c r="H64" s="14">
        <v>45784.0</v>
      </c>
      <c r="I64" s="12">
        <v>139079.28</v>
      </c>
      <c r="J64" s="13">
        <f t="shared" si="6"/>
        <v>-11579.28</v>
      </c>
      <c r="K64" s="15">
        <f t="shared" si="3"/>
        <v>-0.09081788235</v>
      </c>
      <c r="L64" s="15">
        <f t="shared" si="4"/>
        <v>1.090817882</v>
      </c>
      <c r="M64" s="13">
        <f t="shared" si="7"/>
        <v>24543.40235</v>
      </c>
      <c r="N64" s="16"/>
    </row>
    <row r="65">
      <c r="A65" s="10">
        <v>333992.0</v>
      </c>
      <c r="B65" s="10" t="s">
        <v>87</v>
      </c>
      <c r="C65" s="11" t="s">
        <v>18</v>
      </c>
      <c r="D65" s="11">
        <v>2022.0</v>
      </c>
      <c r="E65" s="12">
        <v>150000.0</v>
      </c>
      <c r="F65" s="12">
        <v>127500.0</v>
      </c>
      <c r="G65" s="13">
        <f t="shared" si="5"/>
        <v>22500</v>
      </c>
      <c r="H65" s="14">
        <v>45614.0</v>
      </c>
      <c r="I65" s="12">
        <v>139100.55</v>
      </c>
      <c r="J65" s="13">
        <f t="shared" si="6"/>
        <v>-11600.55</v>
      </c>
      <c r="K65" s="15">
        <f t="shared" si="3"/>
        <v>-0.09098470588</v>
      </c>
      <c r="L65" s="15">
        <f t="shared" si="4"/>
        <v>1.090984706</v>
      </c>
      <c r="M65" s="13">
        <f t="shared" si="7"/>
        <v>24547.15588</v>
      </c>
      <c r="N65" s="16"/>
    </row>
    <row r="66">
      <c r="A66" s="10">
        <v>454390.0</v>
      </c>
      <c r="B66" s="10" t="s">
        <v>88</v>
      </c>
      <c r="C66" s="11" t="s">
        <v>19</v>
      </c>
      <c r="D66" s="11">
        <v>2022.0</v>
      </c>
      <c r="E66" s="12">
        <v>150000.0</v>
      </c>
      <c r="F66" s="12">
        <v>127500.0</v>
      </c>
      <c r="G66" s="13">
        <f t="shared" si="5"/>
        <v>22500</v>
      </c>
      <c r="H66" s="14">
        <v>45554.0</v>
      </c>
      <c r="I66" s="12">
        <v>139145.26</v>
      </c>
      <c r="J66" s="13">
        <f t="shared" si="6"/>
        <v>-11645.26</v>
      </c>
      <c r="K66" s="15">
        <f t="shared" si="3"/>
        <v>-0.09133537255</v>
      </c>
      <c r="L66" s="15">
        <f t="shared" si="4"/>
        <v>1.091335373</v>
      </c>
      <c r="M66" s="13">
        <f t="shared" si="7"/>
        <v>24555.04588</v>
      </c>
      <c r="N66" s="16"/>
    </row>
    <row r="67">
      <c r="A67" s="10">
        <v>424990.0</v>
      </c>
      <c r="B67" s="10" t="s">
        <v>89</v>
      </c>
      <c r="C67" s="11" t="s">
        <v>19</v>
      </c>
      <c r="D67" s="11">
        <v>2023.0</v>
      </c>
      <c r="E67" s="12">
        <v>150000.0</v>
      </c>
      <c r="F67" s="12">
        <v>127500.0</v>
      </c>
      <c r="G67" s="13">
        <f t="shared" si="5"/>
        <v>22500</v>
      </c>
      <c r="H67" s="14">
        <v>45922.0</v>
      </c>
      <c r="I67" s="12">
        <v>139154.91</v>
      </c>
      <c r="J67" s="13">
        <f t="shared" si="6"/>
        <v>-11654.91</v>
      </c>
      <c r="K67" s="15">
        <f t="shared" si="3"/>
        <v>-0.09141105882</v>
      </c>
      <c r="L67" s="15">
        <f t="shared" si="4"/>
        <v>1.091411059</v>
      </c>
      <c r="M67" s="13">
        <f t="shared" si="7"/>
        <v>24556.74882</v>
      </c>
      <c r="N67" s="16"/>
    </row>
    <row r="68">
      <c r="A68" s="10">
        <v>531390.0</v>
      </c>
      <c r="B68" s="10" t="s">
        <v>90</v>
      </c>
      <c r="C68" s="11" t="s">
        <v>19</v>
      </c>
      <c r="D68" s="11">
        <v>2022.0</v>
      </c>
      <c r="E68" s="12">
        <v>150000.0</v>
      </c>
      <c r="F68" s="12">
        <v>127500.0</v>
      </c>
      <c r="G68" s="13">
        <f t="shared" si="5"/>
        <v>22500</v>
      </c>
      <c r="H68" s="14">
        <v>45561.0</v>
      </c>
      <c r="I68" s="12">
        <v>139585.37</v>
      </c>
      <c r="J68" s="13">
        <f t="shared" si="6"/>
        <v>-12085.37</v>
      </c>
      <c r="K68" s="15">
        <f t="shared" si="3"/>
        <v>-0.09478721569</v>
      </c>
      <c r="L68" s="15">
        <f t="shared" si="4"/>
        <v>1.094787216</v>
      </c>
      <c r="M68" s="13">
        <f t="shared" si="7"/>
        <v>24632.71235</v>
      </c>
      <c r="N68" s="16"/>
    </row>
    <row r="69">
      <c r="A69" s="10">
        <v>446191.0</v>
      </c>
      <c r="B69" s="10" t="s">
        <v>91</v>
      </c>
      <c r="C69" s="11" t="s">
        <v>54</v>
      </c>
      <c r="D69" s="11">
        <v>2022.0</v>
      </c>
      <c r="E69" s="12">
        <v>150000.0</v>
      </c>
      <c r="F69" s="12">
        <v>127500.0</v>
      </c>
      <c r="G69" s="13">
        <f t="shared" si="5"/>
        <v>22500</v>
      </c>
      <c r="H69" s="14">
        <v>45735.0</v>
      </c>
      <c r="I69" s="12">
        <v>139628.62</v>
      </c>
      <c r="J69" s="13">
        <f t="shared" si="6"/>
        <v>-12128.62</v>
      </c>
      <c r="K69" s="15">
        <f t="shared" si="3"/>
        <v>-0.09512643137</v>
      </c>
      <c r="L69" s="15">
        <f t="shared" si="4"/>
        <v>1.095126431</v>
      </c>
      <c r="M69" s="13">
        <f t="shared" si="7"/>
        <v>24640.34471</v>
      </c>
      <c r="N69" s="16"/>
    </row>
    <row r="70">
      <c r="A70" s="10">
        <v>812990.0</v>
      </c>
      <c r="B70" s="10" t="s">
        <v>92</v>
      </c>
      <c r="C70" s="11" t="s">
        <v>18</v>
      </c>
      <c r="D70" s="11">
        <v>2022.0</v>
      </c>
      <c r="E70" s="12">
        <v>150000.0</v>
      </c>
      <c r="F70" s="12">
        <v>127500.0</v>
      </c>
      <c r="G70" s="13">
        <f t="shared" si="5"/>
        <v>22500</v>
      </c>
      <c r="H70" s="14">
        <v>45685.0</v>
      </c>
      <c r="I70" s="12">
        <v>139866.2</v>
      </c>
      <c r="J70" s="13">
        <f t="shared" si="6"/>
        <v>-12366.2</v>
      </c>
      <c r="K70" s="15">
        <f t="shared" si="3"/>
        <v>-0.09698980392</v>
      </c>
      <c r="L70" s="15">
        <f t="shared" si="4"/>
        <v>1.096989804</v>
      </c>
      <c r="M70" s="13">
        <f t="shared" si="7"/>
        <v>24682.27059</v>
      </c>
      <c r="N70" s="16"/>
    </row>
    <row r="71">
      <c r="A71" s="10">
        <v>484220.0</v>
      </c>
      <c r="B71" s="10" t="s">
        <v>93</v>
      </c>
      <c r="C71" s="11" t="s">
        <v>19</v>
      </c>
      <c r="D71" s="11">
        <v>2022.0</v>
      </c>
      <c r="E71" s="12">
        <v>150000.0</v>
      </c>
      <c r="F71" s="12">
        <v>127500.0</v>
      </c>
      <c r="G71" s="13">
        <f t="shared" si="5"/>
        <v>22500</v>
      </c>
      <c r="H71" s="14">
        <v>45561.0</v>
      </c>
      <c r="I71" s="12">
        <v>140123.1</v>
      </c>
      <c r="J71" s="13">
        <f t="shared" si="6"/>
        <v>-12623.1</v>
      </c>
      <c r="K71" s="15">
        <f t="shared" si="3"/>
        <v>-0.09900470588</v>
      </c>
      <c r="L71" s="15">
        <f t="shared" si="4"/>
        <v>1.099004706</v>
      </c>
      <c r="M71" s="13">
        <f t="shared" si="7"/>
        <v>24727.60588</v>
      </c>
      <c r="N71" s="16"/>
    </row>
    <row r="72">
      <c r="A72" s="10">
        <v>541990.0</v>
      </c>
      <c r="B72" s="10" t="s">
        <v>77</v>
      </c>
      <c r="C72" s="11" t="s">
        <v>42</v>
      </c>
      <c r="D72" s="11">
        <v>2022.0</v>
      </c>
      <c r="E72" s="12">
        <v>150000.0</v>
      </c>
      <c r="F72" s="12">
        <v>127500.0</v>
      </c>
      <c r="G72" s="13">
        <f t="shared" si="5"/>
        <v>22500</v>
      </c>
      <c r="H72" s="14">
        <v>45540.0</v>
      </c>
      <c r="I72" s="12">
        <v>140148.1</v>
      </c>
      <c r="J72" s="13">
        <f t="shared" si="6"/>
        <v>-12648.1</v>
      </c>
      <c r="K72" s="15">
        <f t="shared" si="3"/>
        <v>-0.09920078431</v>
      </c>
      <c r="L72" s="15">
        <f t="shared" si="4"/>
        <v>1.099200784</v>
      </c>
      <c r="M72" s="13">
        <f t="shared" si="7"/>
        <v>24732.01765</v>
      </c>
      <c r="N72" s="16"/>
    </row>
    <row r="73">
      <c r="A73" s="10">
        <v>722511.0</v>
      </c>
      <c r="B73" s="10" t="s">
        <v>30</v>
      </c>
      <c r="C73" s="11" t="s">
        <v>54</v>
      </c>
      <c r="D73" s="11">
        <v>2022.0</v>
      </c>
      <c r="E73" s="12">
        <v>150000.0</v>
      </c>
      <c r="F73" s="12">
        <v>127500.0</v>
      </c>
      <c r="G73" s="13">
        <f t="shared" si="5"/>
        <v>22500</v>
      </c>
      <c r="H73" s="14">
        <v>45614.0</v>
      </c>
      <c r="I73" s="12">
        <v>140191.99</v>
      </c>
      <c r="J73" s="13">
        <f t="shared" si="6"/>
        <v>-12691.99</v>
      </c>
      <c r="K73" s="15">
        <f t="shared" si="3"/>
        <v>-0.09954501961</v>
      </c>
      <c r="L73" s="15">
        <f t="shared" si="4"/>
        <v>1.09954502</v>
      </c>
      <c r="M73" s="13">
        <f t="shared" si="7"/>
        <v>24739.76294</v>
      </c>
      <c r="N73" s="16"/>
    </row>
    <row r="74">
      <c r="A74" s="10">
        <v>236210.0</v>
      </c>
      <c r="B74" s="10" t="s">
        <v>94</v>
      </c>
      <c r="C74" s="11" t="s">
        <v>19</v>
      </c>
      <c r="D74" s="11">
        <v>2022.0</v>
      </c>
      <c r="E74" s="12">
        <v>150000.0</v>
      </c>
      <c r="F74" s="12">
        <v>127500.0</v>
      </c>
      <c r="G74" s="13">
        <f t="shared" si="5"/>
        <v>22500</v>
      </c>
      <c r="H74" s="14">
        <v>45476.0</v>
      </c>
      <c r="I74" s="12">
        <v>140622.7</v>
      </c>
      <c r="J74" s="13">
        <f t="shared" si="6"/>
        <v>-13122.7</v>
      </c>
      <c r="K74" s="15">
        <f t="shared" si="3"/>
        <v>-0.1029231373</v>
      </c>
      <c r="L74" s="15">
        <f t="shared" si="4"/>
        <v>1.102923137</v>
      </c>
      <c r="M74" s="13">
        <f t="shared" si="7"/>
        <v>24815.77059</v>
      </c>
      <c r="N74" s="16"/>
    </row>
    <row r="75">
      <c r="A75" s="10">
        <v>448120.0</v>
      </c>
      <c r="B75" s="10" t="s">
        <v>57</v>
      </c>
      <c r="C75" s="11" t="s">
        <v>19</v>
      </c>
      <c r="D75" s="11">
        <v>2023.0</v>
      </c>
      <c r="E75" s="12">
        <v>150000.0</v>
      </c>
      <c r="F75" s="12">
        <v>127500.0</v>
      </c>
      <c r="G75" s="13">
        <f t="shared" si="5"/>
        <v>22500</v>
      </c>
      <c r="H75" s="14">
        <v>45726.0</v>
      </c>
      <c r="I75" s="12">
        <v>140624.45</v>
      </c>
      <c r="J75" s="13">
        <f t="shared" si="6"/>
        <v>-13124.45</v>
      </c>
      <c r="K75" s="15">
        <f t="shared" si="3"/>
        <v>-0.1029368627</v>
      </c>
      <c r="L75" s="15">
        <f t="shared" si="4"/>
        <v>1.102936863</v>
      </c>
      <c r="M75" s="13">
        <f t="shared" si="7"/>
        <v>24816.07941</v>
      </c>
      <c r="N75" s="16"/>
    </row>
    <row r="76">
      <c r="A76" s="10">
        <v>484121.0</v>
      </c>
      <c r="B76" s="10" t="s">
        <v>13</v>
      </c>
      <c r="C76" s="11" t="s">
        <v>54</v>
      </c>
      <c r="D76" s="11">
        <v>2023.0</v>
      </c>
      <c r="E76" s="12">
        <v>150000.0</v>
      </c>
      <c r="F76" s="12">
        <v>127500.0</v>
      </c>
      <c r="G76" s="13">
        <f t="shared" si="5"/>
        <v>22500</v>
      </c>
      <c r="H76" s="14">
        <v>45762.0</v>
      </c>
      <c r="I76" s="12">
        <v>140706.83</v>
      </c>
      <c r="J76" s="13">
        <f t="shared" si="6"/>
        <v>-13206.83</v>
      </c>
      <c r="K76" s="15">
        <f t="shared" si="3"/>
        <v>-0.1035829804</v>
      </c>
      <c r="L76" s="15">
        <f t="shared" si="4"/>
        <v>1.10358298</v>
      </c>
      <c r="M76" s="13">
        <f t="shared" si="7"/>
        <v>24830.61706</v>
      </c>
      <c r="N76" s="16"/>
    </row>
    <row r="77">
      <c r="A77" s="10">
        <v>541330.0</v>
      </c>
      <c r="B77" s="10" t="s">
        <v>95</v>
      </c>
      <c r="C77" s="11" t="s">
        <v>19</v>
      </c>
      <c r="D77" s="11">
        <v>2023.0</v>
      </c>
      <c r="E77" s="12">
        <v>150000.0</v>
      </c>
      <c r="F77" s="12">
        <v>127500.0</v>
      </c>
      <c r="G77" s="13">
        <f t="shared" si="5"/>
        <v>22500</v>
      </c>
      <c r="H77" s="14">
        <v>45769.0</v>
      </c>
      <c r="I77" s="12">
        <v>140821.73</v>
      </c>
      <c r="J77" s="13">
        <f t="shared" si="6"/>
        <v>-13321.73</v>
      </c>
      <c r="K77" s="15">
        <f t="shared" si="3"/>
        <v>-0.1044841569</v>
      </c>
      <c r="L77" s="15">
        <f t="shared" si="4"/>
        <v>1.104484157</v>
      </c>
      <c r="M77" s="13">
        <f t="shared" si="7"/>
        <v>24850.89353</v>
      </c>
      <c r="N77" s="16"/>
    </row>
    <row r="78">
      <c r="A78" s="10">
        <v>446110.0</v>
      </c>
      <c r="B78" s="10" t="s">
        <v>96</v>
      </c>
      <c r="C78" s="11" t="s">
        <v>34</v>
      </c>
      <c r="D78" s="11">
        <v>2022.0</v>
      </c>
      <c r="E78" s="12">
        <v>114000.0</v>
      </c>
      <c r="F78" s="12">
        <v>96900.0</v>
      </c>
      <c r="G78" s="13">
        <f t="shared" si="5"/>
        <v>17100</v>
      </c>
      <c r="H78" s="14">
        <v>45608.0</v>
      </c>
      <c r="I78" s="12">
        <v>107094.86</v>
      </c>
      <c r="J78" s="13">
        <f t="shared" si="6"/>
        <v>-10194.86</v>
      </c>
      <c r="K78" s="15">
        <f t="shared" si="3"/>
        <v>-0.1052101135</v>
      </c>
      <c r="L78" s="15">
        <f t="shared" si="4"/>
        <v>1.105210114</v>
      </c>
      <c r="M78" s="13">
        <f t="shared" si="7"/>
        <v>18899.09294</v>
      </c>
      <c r="N78" s="16"/>
    </row>
    <row r="79">
      <c r="A79" s="10">
        <v>454111.0</v>
      </c>
      <c r="B79" s="10" t="s">
        <v>97</v>
      </c>
      <c r="C79" s="11" t="s">
        <v>19</v>
      </c>
      <c r="D79" s="11">
        <v>2023.0</v>
      </c>
      <c r="E79" s="12">
        <v>150000.0</v>
      </c>
      <c r="F79" s="12">
        <v>127500.0</v>
      </c>
      <c r="G79" s="13">
        <f t="shared" si="5"/>
        <v>22500</v>
      </c>
      <c r="H79" s="14">
        <v>45695.0</v>
      </c>
      <c r="I79" s="12">
        <v>141010.86</v>
      </c>
      <c r="J79" s="13">
        <f t="shared" si="6"/>
        <v>-13510.86</v>
      </c>
      <c r="K79" s="15">
        <f t="shared" si="3"/>
        <v>-0.1059675294</v>
      </c>
      <c r="L79" s="15">
        <f t="shared" si="4"/>
        <v>1.105967529</v>
      </c>
      <c r="M79" s="13">
        <f t="shared" si="7"/>
        <v>24884.26941</v>
      </c>
      <c r="N79" s="16"/>
    </row>
    <row r="80">
      <c r="A80" s="10">
        <v>541320.0</v>
      </c>
      <c r="B80" s="10" t="s">
        <v>98</v>
      </c>
      <c r="C80" s="11" t="s">
        <v>19</v>
      </c>
      <c r="D80" s="11">
        <v>2023.0</v>
      </c>
      <c r="E80" s="12">
        <v>150000.0</v>
      </c>
      <c r="F80" s="12">
        <v>127500.0</v>
      </c>
      <c r="G80" s="13">
        <f t="shared" si="5"/>
        <v>22500</v>
      </c>
      <c r="H80" s="14">
        <v>45580.0</v>
      </c>
      <c r="I80" s="12">
        <v>141224.68</v>
      </c>
      <c r="J80" s="13">
        <f t="shared" si="6"/>
        <v>-13724.68</v>
      </c>
      <c r="K80" s="15">
        <f t="shared" si="3"/>
        <v>-0.107644549</v>
      </c>
      <c r="L80" s="15">
        <f t="shared" si="4"/>
        <v>1.107644549</v>
      </c>
      <c r="M80" s="13">
        <f t="shared" si="7"/>
        <v>24922.00235</v>
      </c>
      <c r="N80" s="16"/>
    </row>
    <row r="81">
      <c r="A81" s="10">
        <v>238310.0</v>
      </c>
      <c r="B81" s="10" t="s">
        <v>99</v>
      </c>
      <c r="C81" s="11" t="s">
        <v>100</v>
      </c>
      <c r="D81" s="11">
        <v>2023.0</v>
      </c>
      <c r="E81" s="12">
        <v>150000.0</v>
      </c>
      <c r="F81" s="12">
        <v>127500.0</v>
      </c>
      <c r="G81" s="13">
        <f t="shared" si="5"/>
        <v>22500</v>
      </c>
      <c r="H81" s="14">
        <v>45600.0</v>
      </c>
      <c r="I81" s="12">
        <v>141233.7</v>
      </c>
      <c r="J81" s="13">
        <f t="shared" si="6"/>
        <v>-13733.7</v>
      </c>
      <c r="K81" s="15">
        <f t="shared" si="3"/>
        <v>-0.1077152941</v>
      </c>
      <c r="L81" s="15">
        <f t="shared" si="4"/>
        <v>1.107715294</v>
      </c>
      <c r="M81" s="13">
        <f t="shared" si="7"/>
        <v>24923.59412</v>
      </c>
      <c r="N81" s="16"/>
    </row>
    <row r="82">
      <c r="A82" s="10">
        <v>484110.0</v>
      </c>
      <c r="B82" s="10" t="s">
        <v>78</v>
      </c>
      <c r="C82" s="11" t="s">
        <v>100</v>
      </c>
      <c r="D82" s="11">
        <v>2022.0</v>
      </c>
      <c r="E82" s="12">
        <v>150000.0</v>
      </c>
      <c r="F82" s="12">
        <v>127500.0</v>
      </c>
      <c r="G82" s="13">
        <f t="shared" si="5"/>
        <v>22500</v>
      </c>
      <c r="H82" s="14">
        <v>45547.0</v>
      </c>
      <c r="I82" s="12">
        <v>141260.38</v>
      </c>
      <c r="J82" s="13">
        <f t="shared" si="6"/>
        <v>-13760.38</v>
      </c>
      <c r="K82" s="15">
        <f t="shared" si="3"/>
        <v>-0.107924549</v>
      </c>
      <c r="L82" s="15">
        <f t="shared" si="4"/>
        <v>1.107924549</v>
      </c>
      <c r="M82" s="13">
        <f t="shared" si="7"/>
        <v>24928.30235</v>
      </c>
      <c r="N82" s="16"/>
    </row>
    <row r="83">
      <c r="A83" s="10">
        <v>531390.0</v>
      </c>
      <c r="B83" s="10" t="s">
        <v>90</v>
      </c>
      <c r="C83" s="11" t="s">
        <v>43</v>
      </c>
      <c r="D83" s="11">
        <v>2023.0</v>
      </c>
      <c r="E83" s="12">
        <v>106000.0</v>
      </c>
      <c r="F83" s="12">
        <v>90100.0</v>
      </c>
      <c r="G83" s="13">
        <f t="shared" si="5"/>
        <v>15900</v>
      </c>
      <c r="H83" s="14">
        <v>45726.0</v>
      </c>
      <c r="I83" s="12">
        <v>99847.77</v>
      </c>
      <c r="J83" s="13">
        <f t="shared" si="6"/>
        <v>-9747.77</v>
      </c>
      <c r="K83" s="15">
        <f t="shared" si="3"/>
        <v>-0.1081883463</v>
      </c>
      <c r="L83" s="15">
        <f t="shared" si="4"/>
        <v>1.108188346</v>
      </c>
      <c r="M83" s="13">
        <f t="shared" si="7"/>
        <v>17620.19471</v>
      </c>
      <c r="N83" s="16"/>
    </row>
    <row r="84">
      <c r="A84" s="10">
        <v>423990.0</v>
      </c>
      <c r="B84" s="10" t="s">
        <v>101</v>
      </c>
      <c r="C84" s="11" t="s">
        <v>19</v>
      </c>
      <c r="D84" s="11">
        <v>2023.0</v>
      </c>
      <c r="E84" s="12">
        <v>150000.0</v>
      </c>
      <c r="F84" s="12">
        <v>127500.0</v>
      </c>
      <c r="G84" s="13">
        <f t="shared" si="5"/>
        <v>22500</v>
      </c>
      <c r="H84" s="14">
        <v>45733.0</v>
      </c>
      <c r="I84" s="12">
        <v>141453.87</v>
      </c>
      <c r="J84" s="13">
        <f t="shared" si="6"/>
        <v>-13953.87</v>
      </c>
      <c r="K84" s="15">
        <f t="shared" si="3"/>
        <v>-0.1094421176</v>
      </c>
      <c r="L84" s="15">
        <f t="shared" si="4"/>
        <v>1.109442118</v>
      </c>
      <c r="M84" s="13">
        <f t="shared" si="7"/>
        <v>24962.44765</v>
      </c>
      <c r="N84" s="16"/>
    </row>
    <row r="85">
      <c r="A85" s="10">
        <v>517410.0</v>
      </c>
      <c r="B85" s="10" t="s">
        <v>102</v>
      </c>
      <c r="C85" s="11" t="s">
        <v>18</v>
      </c>
      <c r="D85" s="11">
        <v>2022.0</v>
      </c>
      <c r="E85" s="12">
        <v>55000.0</v>
      </c>
      <c r="F85" s="12">
        <v>46750.0</v>
      </c>
      <c r="G85" s="13">
        <f t="shared" si="5"/>
        <v>8250</v>
      </c>
      <c r="H85" s="14">
        <v>45502.0</v>
      </c>
      <c r="I85" s="12">
        <v>51897.82</v>
      </c>
      <c r="J85" s="13">
        <f t="shared" si="6"/>
        <v>-5147.82</v>
      </c>
      <c r="K85" s="15">
        <f t="shared" si="3"/>
        <v>-0.1101137968</v>
      </c>
      <c r="L85" s="15">
        <f t="shared" si="4"/>
        <v>1.110113797</v>
      </c>
      <c r="M85" s="13">
        <f t="shared" si="7"/>
        <v>9158.438824</v>
      </c>
      <c r="N85" s="16"/>
    </row>
    <row r="86">
      <c r="A86" s="10">
        <v>238220.0</v>
      </c>
      <c r="B86" s="10" t="s">
        <v>21</v>
      </c>
      <c r="C86" s="11" t="s">
        <v>22</v>
      </c>
      <c r="D86" s="11">
        <v>2023.0</v>
      </c>
      <c r="E86" s="12">
        <v>150000.0</v>
      </c>
      <c r="F86" s="12">
        <v>127500.0</v>
      </c>
      <c r="G86" s="13">
        <f t="shared" si="5"/>
        <v>22500</v>
      </c>
      <c r="H86" s="14">
        <v>45589.0</v>
      </c>
      <c r="I86" s="12">
        <v>141704.41</v>
      </c>
      <c r="J86" s="13">
        <f t="shared" si="6"/>
        <v>-14204.41</v>
      </c>
      <c r="K86" s="15">
        <f t="shared" si="3"/>
        <v>-0.1114071373</v>
      </c>
      <c r="L86" s="15">
        <f t="shared" si="4"/>
        <v>1.111407137</v>
      </c>
      <c r="M86" s="13">
        <f t="shared" si="7"/>
        <v>25006.66059</v>
      </c>
      <c r="N86" s="16"/>
    </row>
    <row r="87">
      <c r="A87" s="10">
        <v>424320.0</v>
      </c>
      <c r="B87" s="10" t="s">
        <v>103</v>
      </c>
      <c r="C87" s="11" t="s">
        <v>24</v>
      </c>
      <c r="D87" s="11">
        <v>2023.0</v>
      </c>
      <c r="E87" s="12">
        <v>129000.0</v>
      </c>
      <c r="F87" s="12">
        <v>109650.0</v>
      </c>
      <c r="G87" s="13">
        <f t="shared" si="5"/>
        <v>19350</v>
      </c>
      <c r="H87" s="14">
        <v>45924.0</v>
      </c>
      <c r="I87" s="12">
        <v>121889.04</v>
      </c>
      <c r="J87" s="13">
        <f t="shared" si="6"/>
        <v>-12239.04</v>
      </c>
      <c r="K87" s="15">
        <f t="shared" si="3"/>
        <v>-0.1116191518</v>
      </c>
      <c r="L87" s="15">
        <f t="shared" si="4"/>
        <v>1.111619152</v>
      </c>
      <c r="M87" s="13">
        <f t="shared" si="7"/>
        <v>21509.83059</v>
      </c>
      <c r="N87" s="16"/>
    </row>
    <row r="88">
      <c r="A88" s="10">
        <v>541512.0</v>
      </c>
      <c r="B88" s="10" t="s">
        <v>104</v>
      </c>
      <c r="C88" s="11" t="s">
        <v>62</v>
      </c>
      <c r="D88" s="11">
        <v>2022.0</v>
      </c>
      <c r="E88" s="12">
        <v>150000.0</v>
      </c>
      <c r="F88" s="12">
        <v>127500.0</v>
      </c>
      <c r="G88" s="13">
        <f t="shared" si="5"/>
        <v>22500</v>
      </c>
      <c r="H88" s="14">
        <v>45532.0</v>
      </c>
      <c r="I88" s="12">
        <v>141887.76</v>
      </c>
      <c r="J88" s="13">
        <f t="shared" si="6"/>
        <v>-14387.76</v>
      </c>
      <c r="K88" s="15">
        <f t="shared" si="3"/>
        <v>-0.1128451765</v>
      </c>
      <c r="L88" s="15">
        <f t="shared" si="4"/>
        <v>1.112845176</v>
      </c>
      <c r="M88" s="13">
        <f t="shared" si="7"/>
        <v>25039.01647</v>
      </c>
      <c r="N88" s="16"/>
    </row>
    <row r="89">
      <c r="A89" s="10">
        <v>448190.0</v>
      </c>
      <c r="B89" s="10" t="s">
        <v>105</v>
      </c>
      <c r="C89" s="11" t="s">
        <v>19</v>
      </c>
      <c r="D89" s="11">
        <v>2023.0</v>
      </c>
      <c r="E89" s="12">
        <v>150000.0</v>
      </c>
      <c r="F89" s="12">
        <v>127500.0</v>
      </c>
      <c r="G89" s="13">
        <f t="shared" si="5"/>
        <v>22500</v>
      </c>
      <c r="H89" s="14">
        <v>45635.0</v>
      </c>
      <c r="I89" s="12">
        <v>141927.97</v>
      </c>
      <c r="J89" s="13">
        <f t="shared" si="6"/>
        <v>-14427.97</v>
      </c>
      <c r="K89" s="15">
        <f t="shared" si="3"/>
        <v>-0.113160549</v>
      </c>
      <c r="L89" s="15">
        <f t="shared" si="4"/>
        <v>1.113160549</v>
      </c>
      <c r="M89" s="13">
        <f t="shared" si="7"/>
        <v>25046.11235</v>
      </c>
      <c r="N89" s="16"/>
    </row>
    <row r="90">
      <c r="A90" s="10">
        <v>238220.0</v>
      </c>
      <c r="B90" s="10" t="s">
        <v>21</v>
      </c>
      <c r="C90" s="11" t="s">
        <v>66</v>
      </c>
      <c r="D90" s="11">
        <v>2022.0</v>
      </c>
      <c r="E90" s="12">
        <v>150000.0</v>
      </c>
      <c r="F90" s="12">
        <v>127500.0</v>
      </c>
      <c r="G90" s="13">
        <f t="shared" si="5"/>
        <v>22500</v>
      </c>
      <c r="H90" s="14">
        <v>45555.0</v>
      </c>
      <c r="I90" s="12">
        <v>141988.64</v>
      </c>
      <c r="J90" s="13">
        <f t="shared" si="6"/>
        <v>-14488.64</v>
      </c>
      <c r="K90" s="15">
        <f t="shared" si="3"/>
        <v>-0.1136363922</v>
      </c>
      <c r="L90" s="15">
        <f t="shared" si="4"/>
        <v>1.113636392</v>
      </c>
      <c r="M90" s="13">
        <f t="shared" si="7"/>
        <v>25056.81882</v>
      </c>
      <c r="N90" s="16"/>
    </row>
    <row r="91">
      <c r="A91" s="10">
        <v>561311.0</v>
      </c>
      <c r="B91" s="10" t="s">
        <v>59</v>
      </c>
      <c r="C91" s="11" t="s">
        <v>19</v>
      </c>
      <c r="D91" s="11">
        <v>2022.0</v>
      </c>
      <c r="E91" s="12">
        <v>150000.0</v>
      </c>
      <c r="F91" s="12">
        <v>127500.0</v>
      </c>
      <c r="G91" s="13">
        <f t="shared" si="5"/>
        <v>22500</v>
      </c>
      <c r="H91" s="14">
        <v>45684.0</v>
      </c>
      <c r="I91" s="12">
        <v>142001.62</v>
      </c>
      <c r="J91" s="13">
        <f t="shared" si="6"/>
        <v>-14501.62</v>
      </c>
      <c r="K91" s="15">
        <f t="shared" si="3"/>
        <v>-0.1137381961</v>
      </c>
      <c r="L91" s="15">
        <f t="shared" si="4"/>
        <v>1.113738196</v>
      </c>
      <c r="M91" s="13">
        <f t="shared" si="7"/>
        <v>25059.10941</v>
      </c>
      <c r="N91" s="16"/>
    </row>
    <row r="92">
      <c r="A92" s="10">
        <v>541213.0</v>
      </c>
      <c r="B92" s="10" t="s">
        <v>49</v>
      </c>
      <c r="C92" s="11" t="s">
        <v>19</v>
      </c>
      <c r="D92" s="11">
        <v>2022.0</v>
      </c>
      <c r="E92" s="12">
        <v>93000.0</v>
      </c>
      <c r="F92" s="12">
        <v>79050.0</v>
      </c>
      <c r="G92" s="13">
        <f t="shared" si="5"/>
        <v>13950</v>
      </c>
      <c r="H92" s="14">
        <v>45573.0</v>
      </c>
      <c r="I92" s="12">
        <v>88069.24</v>
      </c>
      <c r="J92" s="13">
        <f t="shared" si="6"/>
        <v>-9019.24</v>
      </c>
      <c r="K92" s="15">
        <f t="shared" si="3"/>
        <v>-0.1140953827</v>
      </c>
      <c r="L92" s="15">
        <f t="shared" si="4"/>
        <v>1.114095383</v>
      </c>
      <c r="M92" s="13">
        <f t="shared" si="7"/>
        <v>15541.63059</v>
      </c>
      <c r="N92" s="16"/>
    </row>
    <row r="93">
      <c r="A93" s="10">
        <v>722511.0</v>
      </c>
      <c r="B93" s="10" t="s">
        <v>30</v>
      </c>
      <c r="C93" s="11" t="s">
        <v>19</v>
      </c>
      <c r="D93" s="11">
        <v>2023.0</v>
      </c>
      <c r="E93" s="12">
        <v>120000.0</v>
      </c>
      <c r="F93" s="12">
        <v>102000.0</v>
      </c>
      <c r="G93" s="13">
        <f t="shared" si="5"/>
        <v>18000</v>
      </c>
      <c r="H93" s="14">
        <v>45617.0</v>
      </c>
      <c r="I93" s="12">
        <v>113666.39</v>
      </c>
      <c r="J93" s="13">
        <f t="shared" si="6"/>
        <v>-11666.39</v>
      </c>
      <c r="K93" s="15">
        <f t="shared" si="3"/>
        <v>-0.1143763725</v>
      </c>
      <c r="L93" s="15">
        <f t="shared" si="4"/>
        <v>1.114376373</v>
      </c>
      <c r="M93" s="13">
        <f t="shared" si="7"/>
        <v>20058.77471</v>
      </c>
      <c r="N93" s="16"/>
    </row>
    <row r="94">
      <c r="A94" s="10">
        <v>561720.0</v>
      </c>
      <c r="B94" s="10" t="s">
        <v>75</v>
      </c>
      <c r="C94" s="11" t="s">
        <v>31</v>
      </c>
      <c r="D94" s="11">
        <v>2023.0</v>
      </c>
      <c r="E94" s="12">
        <v>150000.0</v>
      </c>
      <c r="F94" s="12">
        <v>127500.0</v>
      </c>
      <c r="G94" s="13">
        <f t="shared" si="5"/>
        <v>22500</v>
      </c>
      <c r="H94" s="14">
        <v>45775.0</v>
      </c>
      <c r="I94" s="12">
        <v>142114.58</v>
      </c>
      <c r="J94" s="13">
        <f t="shared" si="6"/>
        <v>-14614.58</v>
      </c>
      <c r="K94" s="15">
        <f t="shared" si="3"/>
        <v>-0.1146241569</v>
      </c>
      <c r="L94" s="15">
        <f t="shared" si="4"/>
        <v>1.114624157</v>
      </c>
      <c r="M94" s="13">
        <f t="shared" si="7"/>
        <v>25079.04353</v>
      </c>
      <c r="N94" s="16"/>
    </row>
    <row r="95">
      <c r="A95" s="10">
        <v>423990.0</v>
      </c>
      <c r="B95" s="10" t="s">
        <v>101</v>
      </c>
      <c r="C95" s="11" t="s">
        <v>31</v>
      </c>
      <c r="D95" s="11">
        <v>2023.0</v>
      </c>
      <c r="E95" s="12">
        <v>150000.0</v>
      </c>
      <c r="F95" s="12">
        <v>127500.0</v>
      </c>
      <c r="G95" s="13">
        <f t="shared" si="5"/>
        <v>22500</v>
      </c>
      <c r="H95" s="14">
        <v>45566.0</v>
      </c>
      <c r="I95" s="12">
        <v>142118.95</v>
      </c>
      <c r="J95" s="13">
        <f t="shared" si="6"/>
        <v>-14618.95</v>
      </c>
      <c r="K95" s="15">
        <f t="shared" si="3"/>
        <v>-0.1146584314</v>
      </c>
      <c r="L95" s="15">
        <f t="shared" si="4"/>
        <v>1.114658431</v>
      </c>
      <c r="M95" s="13">
        <f t="shared" si="7"/>
        <v>25079.81471</v>
      </c>
      <c r="N95" s="16"/>
    </row>
    <row r="96">
      <c r="A96" s="10">
        <v>722513.0</v>
      </c>
      <c r="B96" s="10" t="s">
        <v>41</v>
      </c>
      <c r="C96" s="11" t="s">
        <v>19</v>
      </c>
      <c r="D96" s="11">
        <v>2022.0</v>
      </c>
      <c r="E96" s="12">
        <v>150000.0</v>
      </c>
      <c r="F96" s="12">
        <v>127500.0</v>
      </c>
      <c r="G96" s="13">
        <f t="shared" si="5"/>
        <v>22500</v>
      </c>
      <c r="H96" s="14">
        <v>45422.0</v>
      </c>
      <c r="I96" s="12">
        <v>142175.78</v>
      </c>
      <c r="J96" s="13">
        <f t="shared" si="6"/>
        <v>-14675.78</v>
      </c>
      <c r="K96" s="15">
        <f t="shared" si="3"/>
        <v>-0.1151041569</v>
      </c>
      <c r="L96" s="15">
        <f t="shared" si="4"/>
        <v>1.115104157</v>
      </c>
      <c r="M96" s="13">
        <f t="shared" si="7"/>
        <v>25089.84353</v>
      </c>
      <c r="N96" s="16"/>
    </row>
    <row r="97">
      <c r="A97" s="10">
        <v>561730.0</v>
      </c>
      <c r="B97" s="10" t="s">
        <v>81</v>
      </c>
      <c r="C97" s="11" t="s">
        <v>14</v>
      </c>
      <c r="D97" s="11">
        <v>2023.0</v>
      </c>
      <c r="E97" s="12">
        <v>106400.0</v>
      </c>
      <c r="F97" s="12">
        <v>90440.0</v>
      </c>
      <c r="G97" s="13">
        <f t="shared" si="5"/>
        <v>15960</v>
      </c>
      <c r="H97" s="14">
        <v>45623.0</v>
      </c>
      <c r="I97" s="12">
        <v>100866.06</v>
      </c>
      <c r="J97" s="13">
        <f t="shared" si="6"/>
        <v>-10426.06</v>
      </c>
      <c r="K97" s="15">
        <f t="shared" si="3"/>
        <v>-0.1152815126</v>
      </c>
      <c r="L97" s="15">
        <f t="shared" si="4"/>
        <v>1.115281513</v>
      </c>
      <c r="M97" s="13">
        <f t="shared" si="7"/>
        <v>17799.89294</v>
      </c>
      <c r="N97" s="16"/>
    </row>
    <row r="98">
      <c r="A98" s="10">
        <v>484121.0</v>
      </c>
      <c r="B98" s="10" t="s">
        <v>13</v>
      </c>
      <c r="C98" s="11" t="s">
        <v>34</v>
      </c>
      <c r="D98" s="11">
        <v>2022.0</v>
      </c>
      <c r="E98" s="12">
        <v>150000.0</v>
      </c>
      <c r="F98" s="12">
        <v>127500.0</v>
      </c>
      <c r="G98" s="13">
        <f t="shared" si="5"/>
        <v>22500</v>
      </c>
      <c r="H98" s="14">
        <v>45722.0</v>
      </c>
      <c r="I98" s="12">
        <v>142300.96</v>
      </c>
      <c r="J98" s="13">
        <f t="shared" si="6"/>
        <v>-14800.96</v>
      </c>
      <c r="K98" s="15">
        <f t="shared" si="3"/>
        <v>-0.1160859608</v>
      </c>
      <c r="L98" s="15">
        <f t="shared" si="4"/>
        <v>1.116085961</v>
      </c>
      <c r="M98" s="13">
        <f t="shared" si="7"/>
        <v>25111.93412</v>
      </c>
      <c r="N98" s="16"/>
    </row>
    <row r="99">
      <c r="A99" s="10">
        <v>621340.0</v>
      </c>
      <c r="B99" s="10" t="s">
        <v>106</v>
      </c>
      <c r="C99" s="11" t="s">
        <v>19</v>
      </c>
      <c r="D99" s="11">
        <v>2023.0</v>
      </c>
      <c r="E99" s="12">
        <v>80000.0</v>
      </c>
      <c r="F99" s="12">
        <v>68000.0</v>
      </c>
      <c r="G99" s="13">
        <f t="shared" si="5"/>
        <v>12000</v>
      </c>
      <c r="H99" s="14">
        <v>45782.0</v>
      </c>
      <c r="I99" s="12">
        <v>75960.19</v>
      </c>
      <c r="J99" s="13">
        <f t="shared" si="6"/>
        <v>-7960.19</v>
      </c>
      <c r="K99" s="15">
        <f t="shared" si="3"/>
        <v>-0.1170616176</v>
      </c>
      <c r="L99" s="15">
        <f t="shared" si="4"/>
        <v>1.117061618</v>
      </c>
      <c r="M99" s="13">
        <f t="shared" si="7"/>
        <v>13404.73941</v>
      </c>
      <c r="N99" s="16"/>
    </row>
    <row r="100">
      <c r="A100" s="10">
        <v>424940.0</v>
      </c>
      <c r="B100" s="10" t="s">
        <v>107</v>
      </c>
      <c r="C100" s="11" t="s">
        <v>108</v>
      </c>
      <c r="D100" s="11">
        <v>2023.0</v>
      </c>
      <c r="E100" s="12">
        <v>73000.0</v>
      </c>
      <c r="F100" s="12">
        <v>62050.0</v>
      </c>
      <c r="G100" s="13">
        <f t="shared" si="5"/>
        <v>10950</v>
      </c>
      <c r="H100" s="14">
        <v>45602.0</v>
      </c>
      <c r="I100" s="12">
        <v>69329.22</v>
      </c>
      <c r="J100" s="13">
        <f t="shared" si="6"/>
        <v>-7279.22</v>
      </c>
      <c r="K100" s="15">
        <f t="shared" si="3"/>
        <v>-0.1173121676</v>
      </c>
      <c r="L100" s="15">
        <f t="shared" si="4"/>
        <v>1.117312168</v>
      </c>
      <c r="M100" s="13">
        <f t="shared" si="7"/>
        <v>12234.56824</v>
      </c>
      <c r="N100" s="16"/>
    </row>
    <row r="101">
      <c r="A101" s="10">
        <v>221114.0</v>
      </c>
      <c r="B101" s="10" t="s">
        <v>109</v>
      </c>
      <c r="C101" s="11" t="s">
        <v>34</v>
      </c>
      <c r="D101" s="11">
        <v>2023.0</v>
      </c>
      <c r="E101" s="12">
        <v>150000.0</v>
      </c>
      <c r="F101" s="12">
        <v>127500.0</v>
      </c>
      <c r="G101" s="13">
        <f t="shared" si="5"/>
        <v>22500</v>
      </c>
      <c r="H101" s="14">
        <v>45715.0</v>
      </c>
      <c r="I101" s="12">
        <v>142494.79</v>
      </c>
      <c r="J101" s="13">
        <f t="shared" si="6"/>
        <v>-14994.79</v>
      </c>
      <c r="K101" s="15">
        <f t="shared" si="3"/>
        <v>-0.1176061961</v>
      </c>
      <c r="L101" s="15">
        <f t="shared" si="4"/>
        <v>1.117606196</v>
      </c>
      <c r="M101" s="13">
        <f t="shared" si="7"/>
        <v>25146.13941</v>
      </c>
      <c r="N101" s="16"/>
    </row>
    <row r="102">
      <c r="A102" s="10">
        <v>722310.0</v>
      </c>
      <c r="B102" s="10" t="s">
        <v>110</v>
      </c>
      <c r="C102" s="11" t="s">
        <v>34</v>
      </c>
      <c r="D102" s="11">
        <v>2023.0</v>
      </c>
      <c r="E102" s="12">
        <v>150000.0</v>
      </c>
      <c r="F102" s="12">
        <v>127500.0</v>
      </c>
      <c r="G102" s="13">
        <f t="shared" si="5"/>
        <v>22500</v>
      </c>
      <c r="H102" s="14">
        <v>45719.0</v>
      </c>
      <c r="I102" s="12">
        <v>142496.89</v>
      </c>
      <c r="J102" s="13">
        <f t="shared" si="6"/>
        <v>-14996.89</v>
      </c>
      <c r="K102" s="15">
        <f t="shared" si="3"/>
        <v>-0.1176226667</v>
      </c>
      <c r="L102" s="15">
        <f t="shared" si="4"/>
        <v>1.117622667</v>
      </c>
      <c r="M102" s="13">
        <f t="shared" si="7"/>
        <v>25146.51</v>
      </c>
      <c r="N102" s="16"/>
    </row>
    <row r="103">
      <c r="A103" s="10">
        <v>722513.0</v>
      </c>
      <c r="B103" s="10" t="s">
        <v>41</v>
      </c>
      <c r="C103" s="11" t="s">
        <v>19</v>
      </c>
      <c r="D103" s="11">
        <v>2023.0</v>
      </c>
      <c r="E103" s="12">
        <v>150000.0</v>
      </c>
      <c r="F103" s="12">
        <v>127500.0</v>
      </c>
      <c r="G103" s="13">
        <f t="shared" si="5"/>
        <v>22500</v>
      </c>
      <c r="H103" s="14">
        <v>45663.0</v>
      </c>
      <c r="I103" s="12">
        <v>142592.32</v>
      </c>
      <c r="J103" s="13">
        <f t="shared" si="6"/>
        <v>-15092.32</v>
      </c>
      <c r="K103" s="15">
        <f t="shared" si="3"/>
        <v>-0.1183711373</v>
      </c>
      <c r="L103" s="15">
        <f t="shared" si="4"/>
        <v>1.118371137</v>
      </c>
      <c r="M103" s="13">
        <f t="shared" si="7"/>
        <v>25163.35059</v>
      </c>
      <c r="N103" s="16"/>
    </row>
    <row r="104">
      <c r="A104" s="10">
        <v>624410.0</v>
      </c>
      <c r="B104" s="10" t="s">
        <v>58</v>
      </c>
      <c r="C104" s="11" t="s">
        <v>19</v>
      </c>
      <c r="D104" s="11">
        <v>2022.0</v>
      </c>
      <c r="E104" s="12">
        <v>102000.0</v>
      </c>
      <c r="F104" s="12">
        <v>86700.0</v>
      </c>
      <c r="G104" s="13">
        <f t="shared" si="5"/>
        <v>15300</v>
      </c>
      <c r="H104" s="14">
        <v>45566.0</v>
      </c>
      <c r="I104" s="12">
        <v>97029.49</v>
      </c>
      <c r="J104" s="13">
        <f t="shared" si="6"/>
        <v>-10329.49</v>
      </c>
      <c r="K104" s="15">
        <f t="shared" si="3"/>
        <v>-0.1191405998</v>
      </c>
      <c r="L104" s="15">
        <f t="shared" si="4"/>
        <v>1.1191406</v>
      </c>
      <c r="M104" s="13">
        <f t="shared" si="7"/>
        <v>17122.85118</v>
      </c>
      <c r="N104" s="16"/>
    </row>
    <row r="105">
      <c r="A105" s="10">
        <v>423730.0</v>
      </c>
      <c r="B105" s="10" t="s">
        <v>111</v>
      </c>
      <c r="C105" s="11" t="s">
        <v>34</v>
      </c>
      <c r="D105" s="11">
        <v>2023.0</v>
      </c>
      <c r="E105" s="12">
        <v>150000.0</v>
      </c>
      <c r="F105" s="12">
        <v>127500.0</v>
      </c>
      <c r="G105" s="13">
        <f t="shared" si="5"/>
        <v>22500</v>
      </c>
      <c r="H105" s="14">
        <v>45566.0</v>
      </c>
      <c r="I105" s="12">
        <v>142694.46</v>
      </c>
      <c r="J105" s="13">
        <f t="shared" si="6"/>
        <v>-15194.46</v>
      </c>
      <c r="K105" s="15">
        <f t="shared" si="3"/>
        <v>-0.1191722353</v>
      </c>
      <c r="L105" s="15">
        <f t="shared" si="4"/>
        <v>1.119172235</v>
      </c>
      <c r="M105" s="13">
        <f t="shared" si="7"/>
        <v>25181.37529</v>
      </c>
      <c r="N105" s="16"/>
    </row>
    <row r="106">
      <c r="A106" s="10">
        <v>423210.0</v>
      </c>
      <c r="B106" s="10" t="s">
        <v>112</v>
      </c>
      <c r="C106" s="11" t="s">
        <v>18</v>
      </c>
      <c r="D106" s="11">
        <v>2023.0</v>
      </c>
      <c r="E106" s="12">
        <v>150000.0</v>
      </c>
      <c r="F106" s="12">
        <v>127500.0</v>
      </c>
      <c r="G106" s="13">
        <f t="shared" si="5"/>
        <v>22500</v>
      </c>
      <c r="H106" s="14">
        <v>45471.0</v>
      </c>
      <c r="I106" s="12">
        <v>142875.74</v>
      </c>
      <c r="J106" s="13">
        <f t="shared" si="6"/>
        <v>-15375.74</v>
      </c>
      <c r="K106" s="15">
        <f t="shared" si="3"/>
        <v>-0.1205940392</v>
      </c>
      <c r="L106" s="15">
        <f t="shared" si="4"/>
        <v>1.120594039</v>
      </c>
      <c r="M106" s="13">
        <f t="shared" si="7"/>
        <v>25213.36588</v>
      </c>
      <c r="N106" s="16"/>
    </row>
    <row r="107">
      <c r="A107" s="10">
        <v>561730.0</v>
      </c>
      <c r="B107" s="10" t="s">
        <v>81</v>
      </c>
      <c r="C107" s="11" t="s">
        <v>50</v>
      </c>
      <c r="D107" s="11">
        <v>2020.0</v>
      </c>
      <c r="E107" s="12">
        <v>50000.0</v>
      </c>
      <c r="F107" s="12">
        <v>42500.0</v>
      </c>
      <c r="G107" s="13">
        <f t="shared" si="5"/>
        <v>7500</v>
      </c>
      <c r="H107" s="14">
        <v>44435.0</v>
      </c>
      <c r="I107" s="12">
        <v>47633.29</v>
      </c>
      <c r="J107" s="13">
        <f t="shared" si="6"/>
        <v>-5133.29</v>
      </c>
      <c r="K107" s="15">
        <f t="shared" si="3"/>
        <v>-0.1207832941</v>
      </c>
      <c r="L107" s="15">
        <f t="shared" si="4"/>
        <v>1.120783294</v>
      </c>
      <c r="M107" s="13">
        <f t="shared" si="7"/>
        <v>8405.874706</v>
      </c>
      <c r="N107" s="16"/>
    </row>
    <row r="108">
      <c r="A108" s="10">
        <v>446191.0</v>
      </c>
      <c r="B108" s="10" t="s">
        <v>91</v>
      </c>
      <c r="C108" s="11" t="s">
        <v>54</v>
      </c>
      <c r="D108" s="11">
        <v>2023.0</v>
      </c>
      <c r="E108" s="12">
        <v>150000.0</v>
      </c>
      <c r="F108" s="12">
        <v>127500.0</v>
      </c>
      <c r="G108" s="13">
        <f t="shared" si="5"/>
        <v>22500</v>
      </c>
      <c r="H108" s="14">
        <v>45735.0</v>
      </c>
      <c r="I108" s="12">
        <v>142919.96</v>
      </c>
      <c r="J108" s="13">
        <f t="shared" si="6"/>
        <v>-15419.96</v>
      </c>
      <c r="K108" s="15">
        <f t="shared" si="3"/>
        <v>-0.1209408627</v>
      </c>
      <c r="L108" s="15">
        <f t="shared" si="4"/>
        <v>1.120940863</v>
      </c>
      <c r="M108" s="13">
        <f t="shared" si="7"/>
        <v>25221.16941</v>
      </c>
      <c r="N108" s="16"/>
    </row>
    <row r="109">
      <c r="A109" s="10">
        <v>423120.0</v>
      </c>
      <c r="B109" s="10" t="s">
        <v>113</v>
      </c>
      <c r="C109" s="11" t="s">
        <v>31</v>
      </c>
      <c r="D109" s="11">
        <v>2022.0</v>
      </c>
      <c r="E109" s="12">
        <v>150000.0</v>
      </c>
      <c r="F109" s="12">
        <v>127500.0</v>
      </c>
      <c r="G109" s="13">
        <f t="shared" si="5"/>
        <v>22500</v>
      </c>
      <c r="H109" s="14">
        <v>45532.0</v>
      </c>
      <c r="I109" s="12">
        <v>143105.69</v>
      </c>
      <c r="J109" s="13">
        <f t="shared" si="6"/>
        <v>-15605.69</v>
      </c>
      <c r="K109" s="15">
        <f t="shared" si="3"/>
        <v>-0.1223975686</v>
      </c>
      <c r="L109" s="15">
        <f t="shared" si="4"/>
        <v>1.122397569</v>
      </c>
      <c r="M109" s="13">
        <f t="shared" si="7"/>
        <v>25253.94529</v>
      </c>
      <c r="N109" s="16"/>
    </row>
    <row r="110">
      <c r="A110" s="10">
        <v>512110.0</v>
      </c>
      <c r="B110" s="10" t="s">
        <v>32</v>
      </c>
      <c r="C110" s="11" t="s">
        <v>18</v>
      </c>
      <c r="D110" s="11">
        <v>2023.0</v>
      </c>
      <c r="E110" s="12">
        <v>150000.0</v>
      </c>
      <c r="F110" s="12">
        <v>127500.0</v>
      </c>
      <c r="G110" s="13">
        <f t="shared" si="5"/>
        <v>22500</v>
      </c>
      <c r="H110" s="14">
        <v>45722.0</v>
      </c>
      <c r="I110" s="12">
        <v>143268.72</v>
      </c>
      <c r="J110" s="13">
        <f t="shared" si="6"/>
        <v>-15768.72</v>
      </c>
      <c r="K110" s="15">
        <f t="shared" si="3"/>
        <v>-0.1236762353</v>
      </c>
      <c r="L110" s="15">
        <f t="shared" si="4"/>
        <v>1.123676235</v>
      </c>
      <c r="M110" s="13">
        <f t="shared" si="7"/>
        <v>25282.71529</v>
      </c>
      <c r="N110" s="16"/>
    </row>
    <row r="111">
      <c r="A111" s="10">
        <v>448130.0</v>
      </c>
      <c r="B111" s="10" t="s">
        <v>114</v>
      </c>
      <c r="C111" s="11" t="s">
        <v>24</v>
      </c>
      <c r="D111" s="11">
        <v>2023.0</v>
      </c>
      <c r="E111" s="12">
        <v>135600.0</v>
      </c>
      <c r="F111" s="12">
        <v>115260.0</v>
      </c>
      <c r="G111" s="13">
        <f t="shared" si="5"/>
        <v>20340</v>
      </c>
      <c r="H111" s="14">
        <v>45582.0</v>
      </c>
      <c r="I111" s="12">
        <v>129521.12</v>
      </c>
      <c r="J111" s="13">
        <f t="shared" si="6"/>
        <v>-14261.12</v>
      </c>
      <c r="K111" s="15">
        <f t="shared" si="3"/>
        <v>-0.1237300017</v>
      </c>
      <c r="L111" s="15">
        <f t="shared" si="4"/>
        <v>1.123730002</v>
      </c>
      <c r="M111" s="13">
        <f t="shared" si="7"/>
        <v>22856.66824</v>
      </c>
      <c r="N111" s="16"/>
    </row>
    <row r="112">
      <c r="A112" s="10">
        <v>541810.0</v>
      </c>
      <c r="B112" s="10" t="s">
        <v>115</v>
      </c>
      <c r="C112" s="11" t="s">
        <v>19</v>
      </c>
      <c r="D112" s="11">
        <v>2023.0</v>
      </c>
      <c r="E112" s="12">
        <v>150000.0</v>
      </c>
      <c r="F112" s="12">
        <v>127500.0</v>
      </c>
      <c r="G112" s="13">
        <f t="shared" si="5"/>
        <v>22500</v>
      </c>
      <c r="H112" s="14">
        <v>45369.0</v>
      </c>
      <c r="I112" s="12">
        <v>143358.19</v>
      </c>
      <c r="J112" s="13">
        <f t="shared" si="6"/>
        <v>-15858.19</v>
      </c>
      <c r="K112" s="15">
        <f t="shared" si="3"/>
        <v>-0.1243779608</v>
      </c>
      <c r="L112" s="15">
        <f t="shared" si="4"/>
        <v>1.124377961</v>
      </c>
      <c r="M112" s="13">
        <f t="shared" si="7"/>
        <v>25298.50412</v>
      </c>
      <c r="N112" s="16"/>
    </row>
    <row r="113">
      <c r="A113" s="10">
        <v>424930.0</v>
      </c>
      <c r="B113" s="10" t="s">
        <v>116</v>
      </c>
      <c r="C113" s="11" t="s">
        <v>31</v>
      </c>
      <c r="D113" s="11">
        <v>2023.0</v>
      </c>
      <c r="E113" s="12">
        <v>150000.0</v>
      </c>
      <c r="F113" s="12">
        <v>127500.0</v>
      </c>
      <c r="G113" s="13">
        <f t="shared" si="5"/>
        <v>22500</v>
      </c>
      <c r="H113" s="14">
        <v>45504.0</v>
      </c>
      <c r="I113" s="12">
        <v>143545.67</v>
      </c>
      <c r="J113" s="13">
        <f t="shared" si="6"/>
        <v>-16045.67</v>
      </c>
      <c r="K113" s="15">
        <f t="shared" si="3"/>
        <v>-0.1258483922</v>
      </c>
      <c r="L113" s="15">
        <f t="shared" si="4"/>
        <v>1.125848392</v>
      </c>
      <c r="M113" s="13">
        <f t="shared" si="7"/>
        <v>25331.58882</v>
      </c>
      <c r="N113" s="16"/>
    </row>
    <row r="114">
      <c r="A114" s="10">
        <v>611710.0</v>
      </c>
      <c r="B114" s="10" t="s">
        <v>117</v>
      </c>
      <c r="C114" s="11" t="s">
        <v>100</v>
      </c>
      <c r="D114" s="11">
        <v>2023.0</v>
      </c>
      <c r="E114" s="12">
        <v>150000.0</v>
      </c>
      <c r="F114" s="12">
        <v>127500.0</v>
      </c>
      <c r="G114" s="13">
        <f t="shared" si="5"/>
        <v>22500</v>
      </c>
      <c r="H114" s="14">
        <v>45684.0</v>
      </c>
      <c r="I114" s="12">
        <v>143585.8</v>
      </c>
      <c r="J114" s="13">
        <f t="shared" si="6"/>
        <v>-16085.8</v>
      </c>
      <c r="K114" s="15">
        <f t="shared" si="3"/>
        <v>-0.1261631373</v>
      </c>
      <c r="L114" s="15">
        <f t="shared" si="4"/>
        <v>1.126163137</v>
      </c>
      <c r="M114" s="13">
        <f t="shared" si="7"/>
        <v>25338.67059</v>
      </c>
      <c r="N114" s="16"/>
    </row>
    <row r="115">
      <c r="A115" s="10">
        <v>334310.0</v>
      </c>
      <c r="B115" s="10" t="s">
        <v>118</v>
      </c>
      <c r="C115" s="11" t="s">
        <v>14</v>
      </c>
      <c r="D115" s="11">
        <v>2023.0</v>
      </c>
      <c r="E115" s="12">
        <v>130200.0</v>
      </c>
      <c r="F115" s="12">
        <v>110670.0</v>
      </c>
      <c r="G115" s="13">
        <f t="shared" si="5"/>
        <v>19530</v>
      </c>
      <c r="H115" s="14">
        <v>45733.0</v>
      </c>
      <c r="I115" s="12">
        <v>124667.72</v>
      </c>
      <c r="J115" s="13">
        <f t="shared" si="6"/>
        <v>-13997.72</v>
      </c>
      <c r="K115" s="15">
        <f t="shared" si="3"/>
        <v>-0.126481612</v>
      </c>
      <c r="L115" s="15">
        <f t="shared" si="4"/>
        <v>1.126481612</v>
      </c>
      <c r="M115" s="13">
        <f t="shared" si="7"/>
        <v>22000.18588</v>
      </c>
      <c r="N115" s="16"/>
    </row>
    <row r="116">
      <c r="A116" s="10">
        <v>531390.0</v>
      </c>
      <c r="B116" s="10" t="s">
        <v>90</v>
      </c>
      <c r="C116" s="11" t="s">
        <v>19</v>
      </c>
      <c r="D116" s="11">
        <v>2023.0</v>
      </c>
      <c r="E116" s="12">
        <v>126000.0</v>
      </c>
      <c r="F116" s="12">
        <v>107100.0</v>
      </c>
      <c r="G116" s="13">
        <f t="shared" si="5"/>
        <v>18900</v>
      </c>
      <c r="H116" s="14">
        <v>45663.0</v>
      </c>
      <c r="I116" s="12">
        <v>120659.26</v>
      </c>
      <c r="J116" s="13">
        <f t="shared" si="6"/>
        <v>-13559.26</v>
      </c>
      <c r="K116" s="15">
        <f t="shared" si="3"/>
        <v>-0.1266037348</v>
      </c>
      <c r="L116" s="15">
        <f t="shared" si="4"/>
        <v>1.126603735</v>
      </c>
      <c r="M116" s="13">
        <f t="shared" si="7"/>
        <v>21292.81059</v>
      </c>
      <c r="N116" s="16"/>
    </row>
    <row r="117">
      <c r="A117" s="10">
        <v>236118.0</v>
      </c>
      <c r="B117" s="10" t="s">
        <v>79</v>
      </c>
      <c r="C117" s="11" t="s">
        <v>31</v>
      </c>
      <c r="D117" s="11">
        <v>2022.0</v>
      </c>
      <c r="E117" s="12">
        <v>150000.0</v>
      </c>
      <c r="F117" s="12">
        <v>127500.0</v>
      </c>
      <c r="G117" s="13">
        <f t="shared" si="5"/>
        <v>22500</v>
      </c>
      <c r="H117" s="14">
        <v>45337.0</v>
      </c>
      <c r="I117" s="12">
        <v>143656.64</v>
      </c>
      <c r="J117" s="13">
        <f t="shared" si="6"/>
        <v>-16156.64</v>
      </c>
      <c r="K117" s="15">
        <f t="shared" si="3"/>
        <v>-0.1267187451</v>
      </c>
      <c r="L117" s="15">
        <f t="shared" si="4"/>
        <v>1.126718745</v>
      </c>
      <c r="M117" s="13">
        <f t="shared" si="7"/>
        <v>25351.17176</v>
      </c>
      <c r="N117" s="16"/>
    </row>
    <row r="118">
      <c r="A118" s="10">
        <v>332312.0</v>
      </c>
      <c r="B118" s="10" t="s">
        <v>119</v>
      </c>
      <c r="C118" s="11" t="s">
        <v>18</v>
      </c>
      <c r="D118" s="11">
        <v>2023.0</v>
      </c>
      <c r="E118" s="12">
        <v>150000.0</v>
      </c>
      <c r="F118" s="12">
        <v>127500.0</v>
      </c>
      <c r="G118" s="13">
        <f t="shared" si="5"/>
        <v>22500</v>
      </c>
      <c r="H118" s="14">
        <v>45616.0</v>
      </c>
      <c r="I118" s="12">
        <v>143824.19</v>
      </c>
      <c r="J118" s="13">
        <f t="shared" si="6"/>
        <v>-16324.19</v>
      </c>
      <c r="K118" s="15">
        <f t="shared" si="3"/>
        <v>-0.1280328627</v>
      </c>
      <c r="L118" s="15">
        <f t="shared" si="4"/>
        <v>1.128032863</v>
      </c>
      <c r="M118" s="13">
        <f t="shared" si="7"/>
        <v>25380.73941</v>
      </c>
      <c r="N118" s="16"/>
    </row>
    <row r="119">
      <c r="A119" s="10">
        <v>423840.0</v>
      </c>
      <c r="B119" s="10" t="s">
        <v>120</v>
      </c>
      <c r="C119" s="11" t="s">
        <v>31</v>
      </c>
      <c r="D119" s="11">
        <v>2023.0</v>
      </c>
      <c r="E119" s="12">
        <v>150000.0</v>
      </c>
      <c r="F119" s="12">
        <v>127500.0</v>
      </c>
      <c r="G119" s="13">
        <f t="shared" si="5"/>
        <v>22500</v>
      </c>
      <c r="H119" s="14">
        <v>45532.0</v>
      </c>
      <c r="I119" s="12">
        <v>143891.43</v>
      </c>
      <c r="J119" s="13">
        <f t="shared" si="6"/>
        <v>-16391.43</v>
      </c>
      <c r="K119" s="15">
        <f t="shared" si="3"/>
        <v>-0.1285602353</v>
      </c>
      <c r="L119" s="15">
        <f t="shared" si="4"/>
        <v>1.128560235</v>
      </c>
      <c r="M119" s="13">
        <f t="shared" si="7"/>
        <v>25392.60529</v>
      </c>
      <c r="N119" s="16"/>
    </row>
    <row r="120">
      <c r="A120" s="10">
        <v>532310.0</v>
      </c>
      <c r="B120" s="10" t="s">
        <v>121</v>
      </c>
      <c r="C120" s="11" t="s">
        <v>122</v>
      </c>
      <c r="D120" s="11">
        <v>2023.0</v>
      </c>
      <c r="E120" s="12">
        <v>150000.0</v>
      </c>
      <c r="F120" s="12">
        <v>127500.0</v>
      </c>
      <c r="G120" s="13">
        <f t="shared" si="5"/>
        <v>22500</v>
      </c>
      <c r="H120" s="14">
        <v>46009.0</v>
      </c>
      <c r="I120" s="12">
        <v>143900.5</v>
      </c>
      <c r="J120" s="13">
        <f t="shared" si="6"/>
        <v>-16400.5</v>
      </c>
      <c r="K120" s="15">
        <f t="shared" si="3"/>
        <v>-0.1286313725</v>
      </c>
      <c r="L120" s="15">
        <f t="shared" si="4"/>
        <v>1.128631373</v>
      </c>
      <c r="M120" s="13">
        <f t="shared" si="7"/>
        <v>25394.20588</v>
      </c>
      <c r="N120" s="16"/>
    </row>
    <row r="121">
      <c r="A121" s="10">
        <v>484121.0</v>
      </c>
      <c r="B121" s="10" t="s">
        <v>13</v>
      </c>
      <c r="C121" s="11" t="s">
        <v>19</v>
      </c>
      <c r="D121" s="11">
        <v>2023.0</v>
      </c>
      <c r="E121" s="12">
        <v>47100.0</v>
      </c>
      <c r="F121" s="12">
        <v>40035.0</v>
      </c>
      <c r="G121" s="13">
        <f t="shared" si="5"/>
        <v>7065</v>
      </c>
      <c r="H121" s="14">
        <v>45742.0</v>
      </c>
      <c r="I121" s="12">
        <v>45229.7</v>
      </c>
      <c r="J121" s="13">
        <f t="shared" si="6"/>
        <v>-5194.7</v>
      </c>
      <c r="K121" s="15">
        <f t="shared" si="3"/>
        <v>-0.1297539653</v>
      </c>
      <c r="L121" s="15">
        <f t="shared" si="4"/>
        <v>1.129753965</v>
      </c>
      <c r="M121" s="13">
        <f t="shared" si="7"/>
        <v>7981.711765</v>
      </c>
      <c r="N121" s="16"/>
    </row>
    <row r="122">
      <c r="A122" s="10">
        <v>484121.0</v>
      </c>
      <c r="B122" s="10" t="s">
        <v>13</v>
      </c>
      <c r="C122" s="11" t="s">
        <v>14</v>
      </c>
      <c r="D122" s="11">
        <v>2023.0</v>
      </c>
      <c r="E122" s="12">
        <v>150000.0</v>
      </c>
      <c r="F122" s="12">
        <v>127500.0</v>
      </c>
      <c r="G122" s="13">
        <f t="shared" si="5"/>
        <v>22500</v>
      </c>
      <c r="H122" s="14">
        <v>45778.0</v>
      </c>
      <c r="I122" s="12">
        <v>144048.67</v>
      </c>
      <c r="J122" s="13">
        <f t="shared" si="6"/>
        <v>-16548.67</v>
      </c>
      <c r="K122" s="15">
        <f t="shared" si="3"/>
        <v>-0.1297934902</v>
      </c>
      <c r="L122" s="15">
        <f t="shared" si="4"/>
        <v>1.12979349</v>
      </c>
      <c r="M122" s="13">
        <f t="shared" si="7"/>
        <v>25420.35353</v>
      </c>
      <c r="N122" s="16"/>
    </row>
    <row r="123">
      <c r="A123" s="10">
        <v>722511.0</v>
      </c>
      <c r="B123" s="10" t="s">
        <v>30</v>
      </c>
      <c r="C123" s="11" t="s">
        <v>19</v>
      </c>
      <c r="D123" s="11">
        <v>2023.0</v>
      </c>
      <c r="E123" s="12">
        <v>119000.0</v>
      </c>
      <c r="F123" s="12">
        <v>101150.0</v>
      </c>
      <c r="G123" s="13">
        <f t="shared" si="5"/>
        <v>17850</v>
      </c>
      <c r="H123" s="14">
        <v>45573.0</v>
      </c>
      <c r="I123" s="12">
        <v>114281.33</v>
      </c>
      <c r="J123" s="13">
        <f t="shared" si="6"/>
        <v>-13131.33</v>
      </c>
      <c r="K123" s="15">
        <f t="shared" si="3"/>
        <v>-0.1298203658</v>
      </c>
      <c r="L123" s="15">
        <f t="shared" si="4"/>
        <v>1.129820366</v>
      </c>
      <c r="M123" s="13">
        <f t="shared" si="7"/>
        <v>20167.29353</v>
      </c>
      <c r="N123" s="16"/>
    </row>
    <row r="124">
      <c r="A124" s="10">
        <v>811490.0</v>
      </c>
      <c r="B124" s="10" t="s">
        <v>123</v>
      </c>
      <c r="C124" s="11" t="s">
        <v>80</v>
      </c>
      <c r="D124" s="11">
        <v>2023.0</v>
      </c>
      <c r="E124" s="12">
        <v>50500.0</v>
      </c>
      <c r="F124" s="12">
        <v>42925.0</v>
      </c>
      <c r="G124" s="13">
        <f t="shared" si="5"/>
        <v>7575</v>
      </c>
      <c r="H124" s="14">
        <v>45680.0</v>
      </c>
      <c r="I124" s="12">
        <v>48512.81</v>
      </c>
      <c r="J124" s="13">
        <f t="shared" si="6"/>
        <v>-5587.81</v>
      </c>
      <c r="K124" s="15">
        <f t="shared" si="3"/>
        <v>-0.1301761211</v>
      </c>
      <c r="L124" s="15">
        <f t="shared" si="4"/>
        <v>1.130176121</v>
      </c>
      <c r="M124" s="13">
        <f t="shared" si="7"/>
        <v>8561.084118</v>
      </c>
      <c r="N124" s="16"/>
    </row>
    <row r="125">
      <c r="A125" s="10">
        <v>446110.0</v>
      </c>
      <c r="B125" s="10" t="s">
        <v>96</v>
      </c>
      <c r="C125" s="11" t="s">
        <v>34</v>
      </c>
      <c r="D125" s="11">
        <v>2023.0</v>
      </c>
      <c r="E125" s="12">
        <v>110000.0</v>
      </c>
      <c r="F125" s="12">
        <v>93500.0</v>
      </c>
      <c r="G125" s="13">
        <f t="shared" si="5"/>
        <v>16500</v>
      </c>
      <c r="H125" s="14">
        <v>45609.0</v>
      </c>
      <c r="I125" s="12">
        <v>105712.62</v>
      </c>
      <c r="J125" s="13">
        <f t="shared" si="6"/>
        <v>-12212.62</v>
      </c>
      <c r="K125" s="15">
        <f t="shared" si="3"/>
        <v>-0.1306162567</v>
      </c>
      <c r="L125" s="15">
        <f t="shared" si="4"/>
        <v>1.130616257</v>
      </c>
      <c r="M125" s="13">
        <f t="shared" si="7"/>
        <v>18655.16824</v>
      </c>
      <c r="N125" s="16"/>
    </row>
    <row r="126">
      <c r="A126" s="10">
        <v>621210.0</v>
      </c>
      <c r="B126" s="10" t="s">
        <v>124</v>
      </c>
      <c r="C126" s="11" t="s">
        <v>19</v>
      </c>
      <c r="D126" s="11">
        <v>2023.0</v>
      </c>
      <c r="E126" s="12">
        <v>150000.0</v>
      </c>
      <c r="F126" s="12">
        <v>127500.0</v>
      </c>
      <c r="G126" s="13">
        <f t="shared" si="5"/>
        <v>22500</v>
      </c>
      <c r="H126" s="14">
        <v>45646.0</v>
      </c>
      <c r="I126" s="12">
        <v>144218.38</v>
      </c>
      <c r="J126" s="13">
        <f t="shared" si="6"/>
        <v>-16718.38</v>
      </c>
      <c r="K126" s="15">
        <f t="shared" si="3"/>
        <v>-0.131124549</v>
      </c>
      <c r="L126" s="15">
        <f t="shared" si="4"/>
        <v>1.131124549</v>
      </c>
      <c r="M126" s="13">
        <f t="shared" si="7"/>
        <v>25450.30235</v>
      </c>
      <c r="N126" s="16"/>
    </row>
    <row r="127">
      <c r="A127" s="10">
        <v>236115.0</v>
      </c>
      <c r="B127" s="10" t="s">
        <v>125</v>
      </c>
      <c r="C127" s="11" t="s">
        <v>74</v>
      </c>
      <c r="D127" s="11">
        <v>2022.0</v>
      </c>
      <c r="E127" s="12">
        <v>150000.0</v>
      </c>
      <c r="F127" s="12">
        <v>127500.0</v>
      </c>
      <c r="G127" s="13">
        <f t="shared" si="5"/>
        <v>22500</v>
      </c>
      <c r="H127" s="14">
        <v>45538.0</v>
      </c>
      <c r="I127" s="12">
        <v>144243.14</v>
      </c>
      <c r="J127" s="13">
        <f t="shared" si="6"/>
        <v>-16743.14</v>
      </c>
      <c r="K127" s="15">
        <f t="shared" si="3"/>
        <v>-0.1313187451</v>
      </c>
      <c r="L127" s="15">
        <f t="shared" si="4"/>
        <v>1.131318745</v>
      </c>
      <c r="M127" s="13">
        <f t="shared" si="7"/>
        <v>25454.67176</v>
      </c>
      <c r="N127" s="16"/>
    </row>
    <row r="128">
      <c r="A128" s="10">
        <v>541330.0</v>
      </c>
      <c r="B128" s="10" t="s">
        <v>95</v>
      </c>
      <c r="C128" s="11" t="s">
        <v>126</v>
      </c>
      <c r="D128" s="11">
        <v>2023.0</v>
      </c>
      <c r="E128" s="12">
        <v>104600.0</v>
      </c>
      <c r="F128" s="12">
        <v>88910.0</v>
      </c>
      <c r="G128" s="13">
        <f t="shared" si="5"/>
        <v>15690</v>
      </c>
      <c r="H128" s="14">
        <v>45629.0</v>
      </c>
      <c r="I128" s="12">
        <v>100597.18</v>
      </c>
      <c r="J128" s="13">
        <f t="shared" si="6"/>
        <v>-11687.18</v>
      </c>
      <c r="K128" s="15">
        <f t="shared" si="3"/>
        <v>-0.1314495557</v>
      </c>
      <c r="L128" s="15">
        <f t="shared" si="4"/>
        <v>1.131449556</v>
      </c>
      <c r="M128" s="13">
        <f t="shared" si="7"/>
        <v>17752.44353</v>
      </c>
      <c r="N128" s="16"/>
    </row>
    <row r="129">
      <c r="A129" s="10">
        <v>541330.0</v>
      </c>
      <c r="B129" s="10" t="s">
        <v>95</v>
      </c>
      <c r="C129" s="11" t="s">
        <v>19</v>
      </c>
      <c r="D129" s="11">
        <v>2023.0</v>
      </c>
      <c r="E129" s="12">
        <v>150000.0</v>
      </c>
      <c r="F129" s="12">
        <v>127500.0</v>
      </c>
      <c r="G129" s="13">
        <f t="shared" si="5"/>
        <v>22500</v>
      </c>
      <c r="H129" s="14">
        <v>45390.0</v>
      </c>
      <c r="I129" s="12">
        <v>144279.09</v>
      </c>
      <c r="J129" s="13">
        <f t="shared" si="6"/>
        <v>-16779.09</v>
      </c>
      <c r="K129" s="15">
        <f t="shared" si="3"/>
        <v>-0.1316007059</v>
      </c>
      <c r="L129" s="15">
        <f t="shared" si="4"/>
        <v>1.131600706</v>
      </c>
      <c r="M129" s="13">
        <f t="shared" si="7"/>
        <v>25461.01588</v>
      </c>
      <c r="N129" s="16"/>
    </row>
    <row r="130">
      <c r="A130" s="10">
        <v>454390.0</v>
      </c>
      <c r="B130" s="10" t="s">
        <v>88</v>
      </c>
      <c r="C130" s="11" t="s">
        <v>19</v>
      </c>
      <c r="D130" s="11">
        <v>2023.0</v>
      </c>
      <c r="E130" s="12">
        <v>150000.0</v>
      </c>
      <c r="F130" s="12">
        <v>127500.0</v>
      </c>
      <c r="G130" s="13">
        <f t="shared" si="5"/>
        <v>22500</v>
      </c>
      <c r="H130" s="14">
        <v>45600.0</v>
      </c>
      <c r="I130" s="12">
        <v>144284.92</v>
      </c>
      <c r="J130" s="13">
        <f t="shared" si="6"/>
        <v>-16784.92</v>
      </c>
      <c r="K130" s="15">
        <f t="shared" si="3"/>
        <v>-0.1316464314</v>
      </c>
      <c r="L130" s="15">
        <f t="shared" si="4"/>
        <v>1.131646431</v>
      </c>
      <c r="M130" s="13">
        <f t="shared" si="7"/>
        <v>25462.04471</v>
      </c>
      <c r="N130" s="16"/>
    </row>
    <row r="131">
      <c r="A131" s="10">
        <v>456120.0</v>
      </c>
      <c r="B131" s="17"/>
      <c r="C131" s="11" t="s">
        <v>19</v>
      </c>
      <c r="D131" s="11">
        <v>2023.0</v>
      </c>
      <c r="E131" s="12">
        <v>150000.0</v>
      </c>
      <c r="F131" s="12">
        <v>127500.0</v>
      </c>
      <c r="G131" s="13">
        <f t="shared" si="5"/>
        <v>22500</v>
      </c>
      <c r="H131" s="14">
        <v>45625.0</v>
      </c>
      <c r="I131" s="12">
        <v>144298.38</v>
      </c>
      <c r="J131" s="13">
        <f t="shared" si="6"/>
        <v>-16798.38</v>
      </c>
      <c r="K131" s="15">
        <f t="shared" si="3"/>
        <v>-0.131752</v>
      </c>
      <c r="L131" s="15">
        <f t="shared" si="4"/>
        <v>1.131752</v>
      </c>
      <c r="M131" s="13">
        <f t="shared" si="7"/>
        <v>25464.42</v>
      </c>
      <c r="N131" s="16"/>
    </row>
    <row r="132">
      <c r="A132" s="10">
        <v>541618.0</v>
      </c>
      <c r="B132" s="10" t="s">
        <v>69</v>
      </c>
      <c r="C132" s="11" t="s">
        <v>19</v>
      </c>
      <c r="D132" s="11">
        <v>2023.0</v>
      </c>
      <c r="E132" s="12">
        <v>93300.0</v>
      </c>
      <c r="F132" s="12">
        <v>79305.0</v>
      </c>
      <c r="G132" s="13">
        <f t="shared" si="5"/>
        <v>13995</v>
      </c>
      <c r="H132" s="14">
        <v>45670.0</v>
      </c>
      <c r="I132" s="12">
        <v>89774.47</v>
      </c>
      <c r="J132" s="13">
        <f t="shared" si="6"/>
        <v>-10469.47</v>
      </c>
      <c r="K132" s="15">
        <f t="shared" si="3"/>
        <v>-0.1320152575</v>
      </c>
      <c r="L132" s="15">
        <f t="shared" si="4"/>
        <v>1.132015258</v>
      </c>
      <c r="M132" s="13">
        <f t="shared" si="7"/>
        <v>15842.55353</v>
      </c>
      <c r="N132" s="16"/>
    </row>
    <row r="133">
      <c r="A133" s="10">
        <v>531210.0</v>
      </c>
      <c r="B133" s="10" t="s">
        <v>73</v>
      </c>
      <c r="C133" s="11" t="s">
        <v>19</v>
      </c>
      <c r="D133" s="11">
        <v>2023.0</v>
      </c>
      <c r="E133" s="12">
        <v>44300.0</v>
      </c>
      <c r="F133" s="12">
        <v>37655.0</v>
      </c>
      <c r="G133" s="13">
        <f t="shared" si="5"/>
        <v>6645</v>
      </c>
      <c r="H133" s="14">
        <v>45622.0</v>
      </c>
      <c r="I133" s="12">
        <v>42639.35</v>
      </c>
      <c r="J133" s="13">
        <f t="shared" si="6"/>
        <v>-4984.35</v>
      </c>
      <c r="K133" s="15">
        <f t="shared" si="3"/>
        <v>-0.1323688753</v>
      </c>
      <c r="L133" s="15">
        <f t="shared" si="4"/>
        <v>1.132368875</v>
      </c>
      <c r="M133" s="13">
        <f t="shared" si="7"/>
        <v>7524.591176</v>
      </c>
      <c r="N133" s="16"/>
    </row>
    <row r="134">
      <c r="A134" s="10">
        <v>541810.0</v>
      </c>
      <c r="B134" s="10" t="s">
        <v>115</v>
      </c>
      <c r="C134" s="11" t="s">
        <v>19</v>
      </c>
      <c r="D134" s="11">
        <v>2022.0</v>
      </c>
      <c r="E134" s="12">
        <v>96000.0</v>
      </c>
      <c r="F134" s="12">
        <v>81600.0</v>
      </c>
      <c r="G134" s="13">
        <f t="shared" si="5"/>
        <v>14400</v>
      </c>
      <c r="H134" s="14">
        <v>45336.0</v>
      </c>
      <c r="I134" s="12">
        <v>92427.86</v>
      </c>
      <c r="J134" s="13">
        <f t="shared" si="6"/>
        <v>-10827.86</v>
      </c>
      <c r="K134" s="15">
        <f t="shared" si="3"/>
        <v>-0.1326943627</v>
      </c>
      <c r="L134" s="15">
        <f t="shared" si="4"/>
        <v>1.132694363</v>
      </c>
      <c r="M134" s="13">
        <f t="shared" si="7"/>
        <v>16310.79882</v>
      </c>
      <c r="N134" s="16"/>
    </row>
    <row r="135">
      <c r="A135" s="10">
        <v>541611.0</v>
      </c>
      <c r="B135" s="10" t="s">
        <v>127</v>
      </c>
      <c r="C135" s="11" t="s">
        <v>24</v>
      </c>
      <c r="D135" s="11">
        <v>2024.0</v>
      </c>
      <c r="E135" s="12">
        <v>150000.0</v>
      </c>
      <c r="F135" s="12">
        <v>127500.0</v>
      </c>
      <c r="G135" s="13">
        <f t="shared" si="5"/>
        <v>22500</v>
      </c>
      <c r="H135" s="14">
        <v>45876.0</v>
      </c>
      <c r="I135" s="12">
        <v>144473.35</v>
      </c>
      <c r="J135" s="13">
        <f t="shared" si="6"/>
        <v>-16973.35</v>
      </c>
      <c r="K135" s="15">
        <f t="shared" si="3"/>
        <v>-0.1331243137</v>
      </c>
      <c r="L135" s="15">
        <f t="shared" si="4"/>
        <v>1.133124314</v>
      </c>
      <c r="M135" s="13">
        <f t="shared" si="7"/>
        <v>25495.29706</v>
      </c>
      <c r="N135" s="16"/>
    </row>
    <row r="136">
      <c r="A136" s="10">
        <v>522310.0</v>
      </c>
      <c r="B136" s="10" t="s">
        <v>40</v>
      </c>
      <c r="C136" s="11" t="s">
        <v>31</v>
      </c>
      <c r="D136" s="11">
        <v>2023.0</v>
      </c>
      <c r="E136" s="12">
        <v>150000.0</v>
      </c>
      <c r="F136" s="12">
        <v>127500.0</v>
      </c>
      <c r="G136" s="13">
        <f t="shared" si="5"/>
        <v>22500</v>
      </c>
      <c r="H136" s="14">
        <v>45616.0</v>
      </c>
      <c r="I136" s="12">
        <v>144530.61</v>
      </c>
      <c r="J136" s="13">
        <f t="shared" si="6"/>
        <v>-17030.61</v>
      </c>
      <c r="K136" s="15">
        <f t="shared" si="3"/>
        <v>-0.1335734118</v>
      </c>
      <c r="L136" s="15">
        <f t="shared" si="4"/>
        <v>1.133573412</v>
      </c>
      <c r="M136" s="13">
        <f t="shared" si="7"/>
        <v>25505.40176</v>
      </c>
      <c r="N136" s="16"/>
    </row>
    <row r="137">
      <c r="A137" s="10">
        <v>454111.0</v>
      </c>
      <c r="B137" s="10" t="s">
        <v>97</v>
      </c>
      <c r="C137" s="11" t="s">
        <v>19</v>
      </c>
      <c r="D137" s="11">
        <v>2023.0</v>
      </c>
      <c r="E137" s="12">
        <v>150000.0</v>
      </c>
      <c r="F137" s="12">
        <v>127500.0</v>
      </c>
      <c r="G137" s="13">
        <f t="shared" si="5"/>
        <v>22500</v>
      </c>
      <c r="H137" s="14">
        <v>45999.0</v>
      </c>
      <c r="I137" s="12">
        <v>144726.03</v>
      </c>
      <c r="J137" s="13">
        <f t="shared" si="6"/>
        <v>-17226.03</v>
      </c>
      <c r="K137" s="15">
        <f t="shared" si="3"/>
        <v>-0.1351061176</v>
      </c>
      <c r="L137" s="15">
        <f t="shared" si="4"/>
        <v>1.135106118</v>
      </c>
      <c r="M137" s="13">
        <f t="shared" si="7"/>
        <v>25539.88765</v>
      </c>
      <c r="N137" s="16"/>
    </row>
    <row r="138">
      <c r="A138" s="10">
        <v>541611.0</v>
      </c>
      <c r="B138" s="10" t="s">
        <v>127</v>
      </c>
      <c r="C138" s="11" t="s">
        <v>19</v>
      </c>
      <c r="D138" s="11">
        <v>2023.0</v>
      </c>
      <c r="E138" s="12">
        <v>62000.0</v>
      </c>
      <c r="F138" s="12">
        <v>52700.0</v>
      </c>
      <c r="G138" s="13">
        <f t="shared" si="5"/>
        <v>9300</v>
      </c>
      <c r="H138" s="14">
        <v>45628.0</v>
      </c>
      <c r="I138" s="12">
        <v>59843.62</v>
      </c>
      <c r="J138" s="13">
        <f t="shared" si="6"/>
        <v>-7143.62</v>
      </c>
      <c r="K138" s="15">
        <f t="shared" si="3"/>
        <v>-0.1355525617</v>
      </c>
      <c r="L138" s="15">
        <f t="shared" si="4"/>
        <v>1.135552562</v>
      </c>
      <c r="M138" s="13">
        <f t="shared" si="7"/>
        <v>10560.63882</v>
      </c>
      <c r="N138" s="16"/>
    </row>
    <row r="139">
      <c r="A139" s="10">
        <v>484121.0</v>
      </c>
      <c r="B139" s="10" t="s">
        <v>13</v>
      </c>
      <c r="C139" s="11" t="s">
        <v>19</v>
      </c>
      <c r="D139" s="11">
        <v>2024.0</v>
      </c>
      <c r="E139" s="12">
        <v>150000.0</v>
      </c>
      <c r="F139" s="12">
        <v>127500.0</v>
      </c>
      <c r="G139" s="13">
        <f t="shared" si="5"/>
        <v>22500</v>
      </c>
      <c r="H139" s="14">
        <v>45770.0</v>
      </c>
      <c r="I139" s="12">
        <v>144829.46</v>
      </c>
      <c r="J139" s="13">
        <f t="shared" si="6"/>
        <v>-17329.46</v>
      </c>
      <c r="K139" s="15">
        <f t="shared" si="3"/>
        <v>-0.1359173333</v>
      </c>
      <c r="L139" s="15">
        <f t="shared" si="4"/>
        <v>1.135917333</v>
      </c>
      <c r="M139" s="13">
        <f t="shared" si="7"/>
        <v>25558.14</v>
      </c>
      <c r="N139" s="16"/>
    </row>
    <row r="140">
      <c r="A140" s="10">
        <v>541810.0</v>
      </c>
      <c r="B140" s="10" t="s">
        <v>115</v>
      </c>
      <c r="C140" s="11" t="s">
        <v>43</v>
      </c>
      <c r="D140" s="11">
        <v>2023.0</v>
      </c>
      <c r="E140" s="12">
        <v>150000.0</v>
      </c>
      <c r="F140" s="12">
        <v>127500.0</v>
      </c>
      <c r="G140" s="13">
        <f t="shared" si="5"/>
        <v>22500</v>
      </c>
      <c r="H140" s="14">
        <v>45574.0</v>
      </c>
      <c r="I140" s="12">
        <v>144830.15</v>
      </c>
      <c r="J140" s="13">
        <f t="shared" si="6"/>
        <v>-17330.15</v>
      </c>
      <c r="K140" s="15">
        <f t="shared" si="3"/>
        <v>-0.1359227451</v>
      </c>
      <c r="L140" s="15">
        <f t="shared" si="4"/>
        <v>1.135922745</v>
      </c>
      <c r="M140" s="13">
        <f t="shared" si="7"/>
        <v>25558.26176</v>
      </c>
      <c r="N140" s="16"/>
    </row>
    <row r="141">
      <c r="A141" s="10">
        <v>485999.0</v>
      </c>
      <c r="B141" s="10" t="s">
        <v>83</v>
      </c>
      <c r="C141" s="11" t="s">
        <v>84</v>
      </c>
      <c r="D141" s="11">
        <v>2023.0</v>
      </c>
      <c r="E141" s="12">
        <v>150000.0</v>
      </c>
      <c r="F141" s="12">
        <v>127500.0</v>
      </c>
      <c r="G141" s="13">
        <f t="shared" si="5"/>
        <v>22500</v>
      </c>
      <c r="H141" s="14">
        <v>45733.0</v>
      </c>
      <c r="I141" s="12">
        <v>144848.05</v>
      </c>
      <c r="J141" s="13">
        <f t="shared" si="6"/>
        <v>-17348.05</v>
      </c>
      <c r="K141" s="15">
        <f t="shared" si="3"/>
        <v>-0.1360631373</v>
      </c>
      <c r="L141" s="15">
        <f t="shared" si="4"/>
        <v>1.136063137</v>
      </c>
      <c r="M141" s="13">
        <f t="shared" si="7"/>
        <v>25561.42059</v>
      </c>
      <c r="N141" s="16"/>
    </row>
    <row r="142">
      <c r="A142" s="10">
        <v>488410.0</v>
      </c>
      <c r="B142" s="10" t="s">
        <v>128</v>
      </c>
      <c r="C142" s="11" t="s">
        <v>100</v>
      </c>
      <c r="D142" s="11">
        <v>2023.0</v>
      </c>
      <c r="E142" s="12">
        <v>150000.0</v>
      </c>
      <c r="F142" s="12">
        <v>127500.0</v>
      </c>
      <c r="G142" s="13">
        <f t="shared" si="5"/>
        <v>22500</v>
      </c>
      <c r="H142" s="14">
        <v>45554.0</v>
      </c>
      <c r="I142" s="12">
        <v>144869.02</v>
      </c>
      <c r="J142" s="13">
        <f t="shared" si="6"/>
        <v>-17369.02</v>
      </c>
      <c r="K142" s="15">
        <f t="shared" si="3"/>
        <v>-0.1362276078</v>
      </c>
      <c r="L142" s="15">
        <f t="shared" si="4"/>
        <v>1.136227608</v>
      </c>
      <c r="M142" s="13">
        <f t="shared" si="7"/>
        <v>25565.12118</v>
      </c>
      <c r="N142" s="16"/>
    </row>
    <row r="143">
      <c r="A143" s="10">
        <v>484121.0</v>
      </c>
      <c r="B143" s="10" t="s">
        <v>13</v>
      </c>
      <c r="C143" s="11" t="s">
        <v>80</v>
      </c>
      <c r="D143" s="11">
        <v>2023.0</v>
      </c>
      <c r="E143" s="12">
        <v>150000.0</v>
      </c>
      <c r="F143" s="12">
        <v>127500.0</v>
      </c>
      <c r="G143" s="13">
        <f t="shared" si="5"/>
        <v>22500</v>
      </c>
      <c r="H143" s="14">
        <v>45763.0</v>
      </c>
      <c r="I143" s="12">
        <v>144953.87</v>
      </c>
      <c r="J143" s="13">
        <f t="shared" si="6"/>
        <v>-17453.87</v>
      </c>
      <c r="K143" s="15">
        <f t="shared" si="3"/>
        <v>-0.136893098</v>
      </c>
      <c r="L143" s="15">
        <f t="shared" si="4"/>
        <v>1.136893098</v>
      </c>
      <c r="M143" s="13">
        <f t="shared" si="7"/>
        <v>25580.09471</v>
      </c>
      <c r="N143" s="16"/>
    </row>
    <row r="144">
      <c r="A144" s="10">
        <v>484121.0</v>
      </c>
      <c r="B144" s="10" t="s">
        <v>13</v>
      </c>
      <c r="C144" s="11" t="s">
        <v>19</v>
      </c>
      <c r="D144" s="11">
        <v>2023.0</v>
      </c>
      <c r="E144" s="12">
        <v>150000.0</v>
      </c>
      <c r="F144" s="12">
        <v>127500.0</v>
      </c>
      <c r="G144" s="13">
        <f t="shared" si="5"/>
        <v>22500</v>
      </c>
      <c r="H144" s="14">
        <v>45555.0</v>
      </c>
      <c r="I144" s="12">
        <v>145018.36</v>
      </c>
      <c r="J144" s="13">
        <f t="shared" si="6"/>
        <v>-17518.36</v>
      </c>
      <c r="K144" s="15">
        <f t="shared" si="3"/>
        <v>-0.137398902</v>
      </c>
      <c r="L144" s="15">
        <f t="shared" si="4"/>
        <v>1.137398902</v>
      </c>
      <c r="M144" s="13">
        <f t="shared" si="7"/>
        <v>25591.47529</v>
      </c>
      <c r="N144" s="16"/>
    </row>
    <row r="145">
      <c r="A145" s="10">
        <v>511210.0</v>
      </c>
      <c r="B145" s="10" t="s">
        <v>129</v>
      </c>
      <c r="C145" s="11" t="s">
        <v>19</v>
      </c>
      <c r="D145" s="11">
        <v>2023.0</v>
      </c>
      <c r="E145" s="12">
        <v>29000.0</v>
      </c>
      <c r="F145" s="12">
        <v>24650.0</v>
      </c>
      <c r="G145" s="13">
        <f t="shared" si="5"/>
        <v>4350</v>
      </c>
      <c r="H145" s="14">
        <v>45623.0</v>
      </c>
      <c r="I145" s="12">
        <v>28044.77</v>
      </c>
      <c r="J145" s="13">
        <f t="shared" si="6"/>
        <v>-3394.77</v>
      </c>
      <c r="K145" s="15">
        <f t="shared" si="3"/>
        <v>-0.1377188641</v>
      </c>
      <c r="L145" s="15">
        <f t="shared" si="4"/>
        <v>1.137718864</v>
      </c>
      <c r="M145" s="13">
        <f t="shared" si="7"/>
        <v>4949.077059</v>
      </c>
      <c r="N145" s="16"/>
    </row>
    <row r="146">
      <c r="A146" s="10">
        <v>484121.0</v>
      </c>
      <c r="B146" s="10" t="s">
        <v>13</v>
      </c>
      <c r="C146" s="11" t="s">
        <v>19</v>
      </c>
      <c r="D146" s="11">
        <v>2023.0</v>
      </c>
      <c r="E146" s="12">
        <v>102000.0</v>
      </c>
      <c r="F146" s="12">
        <v>86700.0</v>
      </c>
      <c r="G146" s="13">
        <f t="shared" si="5"/>
        <v>15300</v>
      </c>
      <c r="H146" s="14">
        <v>45602.0</v>
      </c>
      <c r="I146" s="12">
        <v>98661.96</v>
      </c>
      <c r="J146" s="13">
        <f t="shared" si="6"/>
        <v>-11961.96</v>
      </c>
      <c r="K146" s="15">
        <f t="shared" si="3"/>
        <v>-0.1379695502</v>
      </c>
      <c r="L146" s="15">
        <f t="shared" si="4"/>
        <v>1.13796955</v>
      </c>
      <c r="M146" s="13">
        <f t="shared" si="7"/>
        <v>17410.93412</v>
      </c>
      <c r="N146" s="16"/>
    </row>
    <row r="147">
      <c r="A147" s="10">
        <v>424820.0</v>
      </c>
      <c r="B147" s="10" t="s">
        <v>130</v>
      </c>
      <c r="C147" s="11" t="s">
        <v>131</v>
      </c>
      <c r="D147" s="11">
        <v>2023.0</v>
      </c>
      <c r="E147" s="12">
        <v>150000.0</v>
      </c>
      <c r="F147" s="12">
        <v>127500.0</v>
      </c>
      <c r="G147" s="13">
        <f t="shared" si="5"/>
        <v>22500</v>
      </c>
      <c r="H147" s="14">
        <v>45611.0</v>
      </c>
      <c r="I147" s="12">
        <v>145140.88</v>
      </c>
      <c r="J147" s="13">
        <f t="shared" si="6"/>
        <v>-17640.88</v>
      </c>
      <c r="K147" s="15">
        <f t="shared" si="3"/>
        <v>-0.1383598431</v>
      </c>
      <c r="L147" s="15">
        <f t="shared" si="4"/>
        <v>1.138359843</v>
      </c>
      <c r="M147" s="13">
        <f t="shared" si="7"/>
        <v>25613.09647</v>
      </c>
      <c r="N147" s="16"/>
    </row>
    <row r="148">
      <c r="A148" s="10">
        <v>561720.0</v>
      </c>
      <c r="B148" s="10" t="s">
        <v>75</v>
      </c>
      <c r="C148" s="11" t="s">
        <v>132</v>
      </c>
      <c r="D148" s="11">
        <v>2023.0</v>
      </c>
      <c r="E148" s="12">
        <v>75000.0</v>
      </c>
      <c r="F148" s="12">
        <v>63750.0</v>
      </c>
      <c r="G148" s="13">
        <f t="shared" si="5"/>
        <v>11250</v>
      </c>
      <c r="H148" s="14">
        <v>45701.0</v>
      </c>
      <c r="I148" s="12">
        <v>72606.54</v>
      </c>
      <c r="J148" s="13">
        <f t="shared" si="6"/>
        <v>-8856.54</v>
      </c>
      <c r="K148" s="15">
        <f t="shared" si="3"/>
        <v>-0.1389261176</v>
      </c>
      <c r="L148" s="15">
        <f t="shared" si="4"/>
        <v>1.138926118</v>
      </c>
      <c r="M148" s="13">
        <f t="shared" si="7"/>
        <v>12812.91882</v>
      </c>
      <c r="N148" s="16"/>
    </row>
    <row r="149">
      <c r="A149" s="10">
        <v>236115.0</v>
      </c>
      <c r="B149" s="10" t="s">
        <v>125</v>
      </c>
      <c r="C149" s="11" t="s">
        <v>14</v>
      </c>
      <c r="D149" s="11">
        <v>2023.0</v>
      </c>
      <c r="E149" s="12">
        <v>103000.0</v>
      </c>
      <c r="F149" s="12">
        <v>87550.0</v>
      </c>
      <c r="G149" s="13">
        <f t="shared" si="5"/>
        <v>15450</v>
      </c>
      <c r="H149" s="14">
        <v>45337.0</v>
      </c>
      <c r="I149" s="12">
        <v>99747.66</v>
      </c>
      <c r="J149" s="13">
        <f t="shared" si="6"/>
        <v>-12197.66</v>
      </c>
      <c r="K149" s="15">
        <f t="shared" si="3"/>
        <v>-0.1393222159</v>
      </c>
      <c r="L149" s="15">
        <f t="shared" si="4"/>
        <v>1.139322216</v>
      </c>
      <c r="M149" s="13">
        <f t="shared" si="7"/>
        <v>17602.52824</v>
      </c>
      <c r="N149" s="16"/>
    </row>
    <row r="150">
      <c r="A150" s="10">
        <v>722513.0</v>
      </c>
      <c r="B150" s="10" t="s">
        <v>41</v>
      </c>
      <c r="C150" s="11" t="s">
        <v>19</v>
      </c>
      <c r="D150" s="11">
        <v>2023.0</v>
      </c>
      <c r="E150" s="12">
        <v>150000.0</v>
      </c>
      <c r="F150" s="12">
        <v>127500.0</v>
      </c>
      <c r="G150" s="13">
        <f t="shared" si="5"/>
        <v>22500</v>
      </c>
      <c r="H150" s="14">
        <v>45390.0</v>
      </c>
      <c r="I150" s="12">
        <v>145276.02</v>
      </c>
      <c r="J150" s="13">
        <f t="shared" si="6"/>
        <v>-17776.02</v>
      </c>
      <c r="K150" s="15">
        <f t="shared" si="3"/>
        <v>-0.1394197647</v>
      </c>
      <c r="L150" s="15">
        <f t="shared" si="4"/>
        <v>1.139419765</v>
      </c>
      <c r="M150" s="13">
        <f t="shared" si="7"/>
        <v>25636.94471</v>
      </c>
      <c r="N150" s="16"/>
    </row>
    <row r="151">
      <c r="A151" s="10">
        <v>484121.0</v>
      </c>
      <c r="B151" s="10" t="s">
        <v>13</v>
      </c>
      <c r="C151" s="11" t="s">
        <v>14</v>
      </c>
      <c r="D151" s="11">
        <v>2023.0</v>
      </c>
      <c r="E151" s="12">
        <v>150000.0</v>
      </c>
      <c r="F151" s="12">
        <v>127500.0</v>
      </c>
      <c r="G151" s="13">
        <f t="shared" si="5"/>
        <v>22500</v>
      </c>
      <c r="H151" s="14">
        <v>45721.0</v>
      </c>
      <c r="I151" s="12">
        <v>145305.26</v>
      </c>
      <c r="J151" s="13">
        <f t="shared" si="6"/>
        <v>-17805.26</v>
      </c>
      <c r="K151" s="15">
        <f t="shared" si="3"/>
        <v>-0.139649098</v>
      </c>
      <c r="L151" s="15">
        <f t="shared" si="4"/>
        <v>1.139649098</v>
      </c>
      <c r="M151" s="13">
        <f t="shared" si="7"/>
        <v>25642.10471</v>
      </c>
      <c r="N151" s="16"/>
    </row>
    <row r="152">
      <c r="A152" s="10">
        <v>484121.0</v>
      </c>
      <c r="B152" s="10" t="s">
        <v>13</v>
      </c>
      <c r="C152" s="11" t="s">
        <v>42</v>
      </c>
      <c r="D152" s="11">
        <v>2023.0</v>
      </c>
      <c r="E152" s="12">
        <v>150000.0</v>
      </c>
      <c r="F152" s="12">
        <v>127500.0</v>
      </c>
      <c r="G152" s="13">
        <f t="shared" si="5"/>
        <v>22500</v>
      </c>
      <c r="H152" s="14">
        <v>45532.0</v>
      </c>
      <c r="I152" s="12">
        <v>145338.71</v>
      </c>
      <c r="J152" s="13">
        <f t="shared" si="6"/>
        <v>-17838.71</v>
      </c>
      <c r="K152" s="15">
        <f t="shared" si="3"/>
        <v>-0.139911451</v>
      </c>
      <c r="L152" s="15">
        <f t="shared" si="4"/>
        <v>1.139911451</v>
      </c>
      <c r="M152" s="13">
        <f t="shared" si="7"/>
        <v>25648.00765</v>
      </c>
      <c r="N152" s="16"/>
    </row>
    <row r="153">
      <c r="A153" s="10">
        <v>238120.0</v>
      </c>
      <c r="B153" s="10" t="s">
        <v>133</v>
      </c>
      <c r="C153" s="11" t="s">
        <v>74</v>
      </c>
      <c r="D153" s="11">
        <v>2023.0</v>
      </c>
      <c r="E153" s="12">
        <v>150000.0</v>
      </c>
      <c r="F153" s="12">
        <v>127500.0</v>
      </c>
      <c r="G153" s="13">
        <f t="shared" si="5"/>
        <v>22500</v>
      </c>
      <c r="H153" s="14">
        <v>45735.0</v>
      </c>
      <c r="I153" s="12">
        <v>145344.8</v>
      </c>
      <c r="J153" s="13">
        <f t="shared" si="6"/>
        <v>-17844.8</v>
      </c>
      <c r="K153" s="15">
        <f t="shared" si="3"/>
        <v>-0.1399592157</v>
      </c>
      <c r="L153" s="15">
        <f t="shared" si="4"/>
        <v>1.139959216</v>
      </c>
      <c r="M153" s="13">
        <f t="shared" si="7"/>
        <v>25649.08235</v>
      </c>
      <c r="N153" s="16"/>
    </row>
    <row r="154">
      <c r="A154" s="10">
        <v>424120.0</v>
      </c>
      <c r="B154" s="10" t="s">
        <v>134</v>
      </c>
      <c r="C154" s="11" t="s">
        <v>34</v>
      </c>
      <c r="D154" s="11">
        <v>2022.0</v>
      </c>
      <c r="E154" s="12">
        <v>123000.0</v>
      </c>
      <c r="F154" s="12">
        <v>104550.0</v>
      </c>
      <c r="G154" s="13">
        <f t="shared" si="5"/>
        <v>18450</v>
      </c>
      <c r="H154" s="14">
        <v>45251.0</v>
      </c>
      <c r="I154" s="12">
        <v>119266.9</v>
      </c>
      <c r="J154" s="13">
        <f t="shared" si="6"/>
        <v>-14716.9</v>
      </c>
      <c r="K154" s="15">
        <f t="shared" si="3"/>
        <v>-0.1407642276</v>
      </c>
      <c r="L154" s="15">
        <f t="shared" si="4"/>
        <v>1.140764228</v>
      </c>
      <c r="M154" s="13">
        <f t="shared" si="7"/>
        <v>21047.1</v>
      </c>
      <c r="N154" s="16"/>
    </row>
    <row r="155">
      <c r="A155" s="10">
        <v>541990.0</v>
      </c>
      <c r="B155" s="10" t="s">
        <v>77</v>
      </c>
      <c r="C155" s="11" t="s">
        <v>84</v>
      </c>
      <c r="D155" s="11">
        <v>2023.0</v>
      </c>
      <c r="E155" s="12">
        <v>46000.0</v>
      </c>
      <c r="F155" s="12">
        <v>39100.0</v>
      </c>
      <c r="G155" s="13">
        <f t="shared" si="5"/>
        <v>6900</v>
      </c>
      <c r="H155" s="14">
        <v>45562.0</v>
      </c>
      <c r="I155" s="12">
        <v>44604.3</v>
      </c>
      <c r="J155" s="13">
        <f t="shared" si="6"/>
        <v>-5504.3</v>
      </c>
      <c r="K155" s="15">
        <f t="shared" si="3"/>
        <v>-0.1407749361</v>
      </c>
      <c r="L155" s="15">
        <f t="shared" si="4"/>
        <v>1.140774936</v>
      </c>
      <c r="M155" s="13">
        <f t="shared" si="7"/>
        <v>7871.347059</v>
      </c>
      <c r="N155" s="16"/>
    </row>
    <row r="156">
      <c r="A156" s="10">
        <v>238150.0</v>
      </c>
      <c r="B156" s="10" t="s">
        <v>135</v>
      </c>
      <c r="C156" s="11" t="s">
        <v>18</v>
      </c>
      <c r="D156" s="11">
        <v>2022.0</v>
      </c>
      <c r="E156" s="12">
        <v>150000.0</v>
      </c>
      <c r="F156" s="12">
        <v>127500.0</v>
      </c>
      <c r="G156" s="13">
        <f t="shared" si="5"/>
        <v>22500</v>
      </c>
      <c r="H156" s="14">
        <v>45238.0</v>
      </c>
      <c r="I156" s="12">
        <v>145460.47</v>
      </c>
      <c r="J156" s="13">
        <f t="shared" si="6"/>
        <v>-17960.47</v>
      </c>
      <c r="K156" s="15">
        <f t="shared" si="3"/>
        <v>-0.1408664314</v>
      </c>
      <c r="L156" s="15">
        <f t="shared" si="4"/>
        <v>1.140866431</v>
      </c>
      <c r="M156" s="13">
        <f t="shared" si="7"/>
        <v>25669.49471</v>
      </c>
      <c r="N156" s="16"/>
    </row>
    <row r="157">
      <c r="A157" s="10">
        <v>236118.0</v>
      </c>
      <c r="B157" s="10" t="s">
        <v>79</v>
      </c>
      <c r="C157" s="11" t="s">
        <v>132</v>
      </c>
      <c r="D157" s="11">
        <v>2022.0</v>
      </c>
      <c r="E157" s="12">
        <v>150000.0</v>
      </c>
      <c r="F157" s="12">
        <v>127500.0</v>
      </c>
      <c r="G157" s="13">
        <f t="shared" si="5"/>
        <v>22500</v>
      </c>
      <c r="H157" s="14">
        <v>45281.0</v>
      </c>
      <c r="I157" s="12">
        <v>145474.46</v>
      </c>
      <c r="J157" s="13">
        <f t="shared" si="6"/>
        <v>-17974.46</v>
      </c>
      <c r="K157" s="15">
        <f t="shared" si="3"/>
        <v>-0.1409761569</v>
      </c>
      <c r="L157" s="15">
        <f t="shared" si="4"/>
        <v>1.140976157</v>
      </c>
      <c r="M157" s="13">
        <f t="shared" si="7"/>
        <v>25671.96353</v>
      </c>
      <c r="N157" s="16"/>
    </row>
    <row r="158">
      <c r="A158" s="10">
        <v>531210.0</v>
      </c>
      <c r="B158" s="10" t="s">
        <v>73</v>
      </c>
      <c r="C158" s="11" t="s">
        <v>19</v>
      </c>
      <c r="D158" s="11">
        <v>2023.0</v>
      </c>
      <c r="E158" s="12">
        <v>83300.0</v>
      </c>
      <c r="F158" s="12">
        <v>70805.0</v>
      </c>
      <c r="G158" s="13">
        <f t="shared" si="5"/>
        <v>12495</v>
      </c>
      <c r="H158" s="14">
        <v>45513.0</v>
      </c>
      <c r="I158" s="12">
        <v>80793.71</v>
      </c>
      <c r="J158" s="13">
        <f t="shared" si="6"/>
        <v>-9988.71</v>
      </c>
      <c r="K158" s="15">
        <f t="shared" si="3"/>
        <v>-0.1410735118</v>
      </c>
      <c r="L158" s="15">
        <f t="shared" si="4"/>
        <v>1.141073512</v>
      </c>
      <c r="M158" s="13">
        <f t="shared" si="7"/>
        <v>14257.71353</v>
      </c>
      <c r="N158" s="16"/>
    </row>
    <row r="159">
      <c r="A159" s="10">
        <v>448190.0</v>
      </c>
      <c r="B159" s="10" t="s">
        <v>105</v>
      </c>
      <c r="C159" s="11" t="s">
        <v>34</v>
      </c>
      <c r="D159" s="11">
        <v>2023.0</v>
      </c>
      <c r="E159" s="12">
        <v>150000.0</v>
      </c>
      <c r="F159" s="12">
        <v>127500.0</v>
      </c>
      <c r="G159" s="13">
        <f t="shared" si="5"/>
        <v>22500</v>
      </c>
      <c r="H159" s="14">
        <v>45707.0</v>
      </c>
      <c r="I159" s="12">
        <v>145488.56</v>
      </c>
      <c r="J159" s="13">
        <f t="shared" si="6"/>
        <v>-17988.56</v>
      </c>
      <c r="K159" s="15">
        <f t="shared" si="3"/>
        <v>-0.1410867451</v>
      </c>
      <c r="L159" s="15">
        <f t="shared" si="4"/>
        <v>1.141086745</v>
      </c>
      <c r="M159" s="13">
        <f t="shared" si="7"/>
        <v>25674.45176</v>
      </c>
      <c r="N159" s="16"/>
    </row>
    <row r="160">
      <c r="A160" s="10">
        <v>541810.0</v>
      </c>
      <c r="B160" s="10" t="s">
        <v>115</v>
      </c>
      <c r="C160" s="11" t="s">
        <v>24</v>
      </c>
      <c r="D160" s="11">
        <v>2022.0</v>
      </c>
      <c r="E160" s="12">
        <v>150000.0</v>
      </c>
      <c r="F160" s="12">
        <v>127500.0</v>
      </c>
      <c r="G160" s="13">
        <f t="shared" si="5"/>
        <v>22500</v>
      </c>
      <c r="H160" s="14">
        <v>45322.0</v>
      </c>
      <c r="I160" s="12">
        <v>145490.84</v>
      </c>
      <c r="J160" s="13">
        <f t="shared" si="6"/>
        <v>-17990.84</v>
      </c>
      <c r="K160" s="15">
        <f t="shared" si="3"/>
        <v>-0.1411046275</v>
      </c>
      <c r="L160" s="15">
        <f t="shared" si="4"/>
        <v>1.141104627</v>
      </c>
      <c r="M160" s="13">
        <f t="shared" si="7"/>
        <v>25674.85412</v>
      </c>
      <c r="N160" s="16"/>
    </row>
    <row r="161">
      <c r="A161" s="10">
        <v>524210.0</v>
      </c>
      <c r="B161" s="10" t="s">
        <v>136</v>
      </c>
      <c r="C161" s="11" t="s">
        <v>34</v>
      </c>
      <c r="D161" s="11">
        <v>2022.0</v>
      </c>
      <c r="E161" s="12">
        <v>150000.0</v>
      </c>
      <c r="F161" s="12">
        <v>127500.0</v>
      </c>
      <c r="G161" s="13">
        <f t="shared" si="5"/>
        <v>22500</v>
      </c>
      <c r="H161" s="14">
        <v>45342.0</v>
      </c>
      <c r="I161" s="12">
        <v>145548.35</v>
      </c>
      <c r="J161" s="13">
        <f t="shared" si="6"/>
        <v>-18048.35</v>
      </c>
      <c r="K161" s="15">
        <f t="shared" si="3"/>
        <v>-0.1415556863</v>
      </c>
      <c r="L161" s="15">
        <f t="shared" si="4"/>
        <v>1.141555686</v>
      </c>
      <c r="M161" s="13">
        <f t="shared" si="7"/>
        <v>25685.00294</v>
      </c>
      <c r="N161" s="16"/>
    </row>
    <row r="162">
      <c r="A162" s="10">
        <v>531210.0</v>
      </c>
      <c r="B162" s="10" t="s">
        <v>73</v>
      </c>
      <c r="C162" s="11" t="s">
        <v>54</v>
      </c>
      <c r="D162" s="11">
        <v>2023.0</v>
      </c>
      <c r="E162" s="12">
        <v>150000.0</v>
      </c>
      <c r="F162" s="12">
        <v>127500.0</v>
      </c>
      <c r="G162" s="13">
        <f t="shared" si="5"/>
        <v>22500</v>
      </c>
      <c r="H162" s="14">
        <v>45693.0</v>
      </c>
      <c r="I162" s="12">
        <v>145553.82</v>
      </c>
      <c r="J162" s="13">
        <f t="shared" si="6"/>
        <v>-18053.82</v>
      </c>
      <c r="K162" s="15">
        <f t="shared" si="3"/>
        <v>-0.1415985882</v>
      </c>
      <c r="L162" s="15">
        <f t="shared" si="4"/>
        <v>1.141598588</v>
      </c>
      <c r="M162" s="13">
        <f t="shared" si="7"/>
        <v>25685.96824</v>
      </c>
      <c r="N162" s="16"/>
    </row>
    <row r="163">
      <c r="A163" s="10">
        <v>621210.0</v>
      </c>
      <c r="B163" s="10" t="s">
        <v>124</v>
      </c>
      <c r="C163" s="11" t="s">
        <v>16</v>
      </c>
      <c r="D163" s="11">
        <v>2023.0</v>
      </c>
      <c r="E163" s="12">
        <v>150000.0</v>
      </c>
      <c r="F163" s="12">
        <v>127500.0</v>
      </c>
      <c r="G163" s="13">
        <f t="shared" si="5"/>
        <v>22500</v>
      </c>
      <c r="H163" s="14">
        <v>45622.0</v>
      </c>
      <c r="I163" s="12">
        <v>145686.68</v>
      </c>
      <c r="J163" s="13">
        <f t="shared" si="6"/>
        <v>-18186.68</v>
      </c>
      <c r="K163" s="15">
        <f t="shared" si="3"/>
        <v>-0.1426406275</v>
      </c>
      <c r="L163" s="15">
        <f t="shared" si="4"/>
        <v>1.142640627</v>
      </c>
      <c r="M163" s="13">
        <f t="shared" si="7"/>
        <v>25709.41412</v>
      </c>
      <c r="N163" s="16"/>
    </row>
    <row r="164">
      <c r="A164" s="10">
        <v>423490.0</v>
      </c>
      <c r="B164" s="10" t="s">
        <v>137</v>
      </c>
      <c r="C164" s="11" t="s">
        <v>74</v>
      </c>
      <c r="D164" s="11">
        <v>2024.0</v>
      </c>
      <c r="E164" s="12">
        <v>150000.0</v>
      </c>
      <c r="F164" s="12">
        <v>127500.0</v>
      </c>
      <c r="G164" s="13">
        <f t="shared" si="5"/>
        <v>22500</v>
      </c>
      <c r="H164" s="14">
        <v>45751.0</v>
      </c>
      <c r="I164" s="12">
        <v>145704.0</v>
      </c>
      <c r="J164" s="13">
        <f t="shared" si="6"/>
        <v>-18204</v>
      </c>
      <c r="K164" s="15">
        <f t="shared" si="3"/>
        <v>-0.1427764706</v>
      </c>
      <c r="L164" s="15">
        <f t="shared" si="4"/>
        <v>1.142776471</v>
      </c>
      <c r="M164" s="13">
        <f t="shared" si="7"/>
        <v>25712.47059</v>
      </c>
      <c r="N164" s="16"/>
    </row>
    <row r="165">
      <c r="A165" s="10">
        <v>722320.0</v>
      </c>
      <c r="B165" s="10" t="s">
        <v>138</v>
      </c>
      <c r="C165" s="11" t="s">
        <v>19</v>
      </c>
      <c r="D165" s="11">
        <v>2023.0</v>
      </c>
      <c r="E165" s="12">
        <v>74000.0</v>
      </c>
      <c r="F165" s="12">
        <v>62900.0</v>
      </c>
      <c r="G165" s="13">
        <f t="shared" si="5"/>
        <v>11100</v>
      </c>
      <c r="H165" s="14">
        <v>45721.0</v>
      </c>
      <c r="I165" s="12">
        <v>71898.52</v>
      </c>
      <c r="J165" s="13">
        <f t="shared" si="6"/>
        <v>-8998.52</v>
      </c>
      <c r="K165" s="15">
        <f t="shared" si="3"/>
        <v>-0.1430607313</v>
      </c>
      <c r="L165" s="15">
        <f t="shared" si="4"/>
        <v>1.143060731</v>
      </c>
      <c r="M165" s="13">
        <f t="shared" si="7"/>
        <v>12687.97412</v>
      </c>
      <c r="N165" s="16"/>
    </row>
    <row r="166">
      <c r="A166" s="10">
        <v>531210.0</v>
      </c>
      <c r="B166" s="10" t="s">
        <v>73</v>
      </c>
      <c r="C166" s="11" t="s">
        <v>122</v>
      </c>
      <c r="D166" s="11">
        <v>2022.0</v>
      </c>
      <c r="E166" s="12">
        <v>150000.0</v>
      </c>
      <c r="F166" s="12">
        <v>127500.0</v>
      </c>
      <c r="G166" s="13">
        <f t="shared" si="5"/>
        <v>22500</v>
      </c>
      <c r="H166" s="14">
        <v>45790.0</v>
      </c>
      <c r="I166" s="12">
        <v>145772.47</v>
      </c>
      <c r="J166" s="13">
        <f t="shared" si="6"/>
        <v>-18272.47</v>
      </c>
      <c r="K166" s="15">
        <f t="shared" si="3"/>
        <v>-0.1433134902</v>
      </c>
      <c r="L166" s="15">
        <f t="shared" si="4"/>
        <v>1.14331349</v>
      </c>
      <c r="M166" s="13">
        <f t="shared" si="7"/>
        <v>25724.55353</v>
      </c>
      <c r="N166" s="16"/>
    </row>
    <row r="167">
      <c r="A167" s="10">
        <v>713940.0</v>
      </c>
      <c r="B167" s="10" t="s">
        <v>139</v>
      </c>
      <c r="C167" s="11" t="s">
        <v>19</v>
      </c>
      <c r="D167" s="11">
        <v>2024.0</v>
      </c>
      <c r="E167" s="12">
        <v>100000.0</v>
      </c>
      <c r="F167" s="12">
        <v>85000.0</v>
      </c>
      <c r="G167" s="13">
        <f t="shared" si="5"/>
        <v>15000</v>
      </c>
      <c r="H167" s="14">
        <v>45764.0</v>
      </c>
      <c r="I167" s="12">
        <v>97184.1</v>
      </c>
      <c r="J167" s="13">
        <f t="shared" si="6"/>
        <v>-12184.1</v>
      </c>
      <c r="K167" s="15">
        <f t="shared" si="3"/>
        <v>-0.1433423529</v>
      </c>
      <c r="L167" s="15">
        <f t="shared" si="4"/>
        <v>1.143342353</v>
      </c>
      <c r="M167" s="13">
        <f t="shared" si="7"/>
        <v>17150.13529</v>
      </c>
      <c r="N167" s="16"/>
    </row>
    <row r="168">
      <c r="A168" s="10">
        <v>339114.0</v>
      </c>
      <c r="B168" s="10" t="s">
        <v>140</v>
      </c>
      <c r="C168" s="11" t="s">
        <v>62</v>
      </c>
      <c r="D168" s="11">
        <v>2023.0</v>
      </c>
      <c r="E168" s="12">
        <v>150000.0</v>
      </c>
      <c r="F168" s="12">
        <v>127500.0</v>
      </c>
      <c r="G168" s="13">
        <f t="shared" si="5"/>
        <v>22500</v>
      </c>
      <c r="H168" s="14">
        <v>45617.0</v>
      </c>
      <c r="I168" s="12">
        <v>145825.97</v>
      </c>
      <c r="J168" s="13">
        <f t="shared" si="6"/>
        <v>-18325.97</v>
      </c>
      <c r="K168" s="15">
        <f t="shared" si="3"/>
        <v>-0.143733098</v>
      </c>
      <c r="L168" s="15">
        <f t="shared" si="4"/>
        <v>1.143733098</v>
      </c>
      <c r="M168" s="13">
        <f t="shared" si="7"/>
        <v>25733.99471</v>
      </c>
      <c r="N168" s="16"/>
    </row>
    <row r="169">
      <c r="A169" s="10">
        <v>454111.0</v>
      </c>
      <c r="B169" s="10" t="s">
        <v>97</v>
      </c>
      <c r="C169" s="11" t="s">
        <v>50</v>
      </c>
      <c r="D169" s="11">
        <v>2022.0</v>
      </c>
      <c r="E169" s="12">
        <v>109000.0</v>
      </c>
      <c r="F169" s="12">
        <v>92650.0</v>
      </c>
      <c r="G169" s="13">
        <f t="shared" si="5"/>
        <v>16350</v>
      </c>
      <c r="H169" s="14">
        <v>45336.0</v>
      </c>
      <c r="I169" s="12">
        <v>106004.53</v>
      </c>
      <c r="J169" s="13">
        <f t="shared" si="6"/>
        <v>-13354.53</v>
      </c>
      <c r="K169" s="15">
        <f t="shared" si="3"/>
        <v>-0.1441395575</v>
      </c>
      <c r="L169" s="15">
        <f t="shared" si="4"/>
        <v>1.144139557</v>
      </c>
      <c r="M169" s="13">
        <f t="shared" si="7"/>
        <v>18706.68176</v>
      </c>
      <c r="N169" s="16"/>
    </row>
    <row r="170">
      <c r="A170" s="10">
        <v>238220.0</v>
      </c>
      <c r="B170" s="10" t="s">
        <v>21</v>
      </c>
      <c r="C170" s="11" t="s">
        <v>66</v>
      </c>
      <c r="D170" s="11">
        <v>2023.0</v>
      </c>
      <c r="E170" s="12">
        <v>150000.0</v>
      </c>
      <c r="F170" s="12">
        <v>127500.0</v>
      </c>
      <c r="G170" s="13">
        <f t="shared" si="5"/>
        <v>22500</v>
      </c>
      <c r="H170" s="14">
        <v>45558.0</v>
      </c>
      <c r="I170" s="12">
        <v>146014.48</v>
      </c>
      <c r="J170" s="13">
        <f t="shared" si="6"/>
        <v>-18514.48</v>
      </c>
      <c r="K170" s="15">
        <f t="shared" si="3"/>
        <v>-0.1452116078</v>
      </c>
      <c r="L170" s="15">
        <f t="shared" si="4"/>
        <v>1.145211608</v>
      </c>
      <c r="M170" s="13">
        <f t="shared" si="7"/>
        <v>25767.26118</v>
      </c>
      <c r="N170" s="16"/>
    </row>
    <row r="171">
      <c r="A171" s="10">
        <v>423920.0</v>
      </c>
      <c r="B171" s="10" t="s">
        <v>141</v>
      </c>
      <c r="C171" s="11" t="s">
        <v>34</v>
      </c>
      <c r="D171" s="11">
        <v>2020.0</v>
      </c>
      <c r="E171" s="12">
        <v>350000.0</v>
      </c>
      <c r="F171" s="12">
        <v>262500.0</v>
      </c>
      <c r="G171" s="13">
        <f t="shared" si="5"/>
        <v>87500</v>
      </c>
      <c r="H171" s="14">
        <v>45790.0</v>
      </c>
      <c r="I171" s="12">
        <v>300749.75</v>
      </c>
      <c r="J171" s="13">
        <f t="shared" si="6"/>
        <v>-38249.75</v>
      </c>
      <c r="K171" s="15">
        <f t="shared" si="3"/>
        <v>-0.1457133333</v>
      </c>
      <c r="L171" s="15">
        <f t="shared" si="4"/>
        <v>1.145713333</v>
      </c>
      <c r="M171" s="13">
        <f t="shared" si="7"/>
        <v>100249.9167</v>
      </c>
      <c r="N171" s="16"/>
    </row>
    <row r="172">
      <c r="A172" s="10">
        <v>311919.0</v>
      </c>
      <c r="B172" s="10" t="s">
        <v>142</v>
      </c>
      <c r="C172" s="11" t="s">
        <v>18</v>
      </c>
      <c r="D172" s="11">
        <v>2023.0</v>
      </c>
      <c r="E172" s="12">
        <v>54500.0</v>
      </c>
      <c r="F172" s="12">
        <v>46325.0</v>
      </c>
      <c r="G172" s="13">
        <f t="shared" si="5"/>
        <v>8175</v>
      </c>
      <c r="H172" s="14">
        <v>45695.0</v>
      </c>
      <c r="I172" s="12">
        <v>53083.8</v>
      </c>
      <c r="J172" s="13">
        <f t="shared" si="6"/>
        <v>-6758.8</v>
      </c>
      <c r="K172" s="15">
        <f t="shared" si="3"/>
        <v>-0.1458996222</v>
      </c>
      <c r="L172" s="15">
        <f t="shared" si="4"/>
        <v>1.145899622</v>
      </c>
      <c r="M172" s="13">
        <f t="shared" si="7"/>
        <v>9367.729412</v>
      </c>
      <c r="N172" s="16"/>
    </row>
    <row r="173">
      <c r="A173" s="10">
        <v>541611.0</v>
      </c>
      <c r="B173" s="10" t="s">
        <v>127</v>
      </c>
      <c r="C173" s="11" t="s">
        <v>31</v>
      </c>
      <c r="D173" s="11">
        <v>2024.0</v>
      </c>
      <c r="E173" s="12">
        <v>88000.0</v>
      </c>
      <c r="F173" s="12">
        <v>74800.0</v>
      </c>
      <c r="G173" s="13">
        <f t="shared" si="5"/>
        <v>13200</v>
      </c>
      <c r="H173" s="14">
        <v>45769.0</v>
      </c>
      <c r="I173" s="12">
        <v>85732.53</v>
      </c>
      <c r="J173" s="13">
        <f t="shared" si="6"/>
        <v>-10932.53</v>
      </c>
      <c r="K173" s="15">
        <f t="shared" si="3"/>
        <v>-0.1461568182</v>
      </c>
      <c r="L173" s="15">
        <f t="shared" si="4"/>
        <v>1.146156818</v>
      </c>
      <c r="M173" s="13">
        <f t="shared" si="7"/>
        <v>15129.27</v>
      </c>
      <c r="N173" s="16"/>
    </row>
    <row r="174">
      <c r="A174" s="10">
        <v>323113.0</v>
      </c>
      <c r="B174" s="10" t="s">
        <v>143</v>
      </c>
      <c r="C174" s="11" t="s">
        <v>19</v>
      </c>
      <c r="D174" s="11">
        <v>2023.0</v>
      </c>
      <c r="E174" s="12">
        <v>150000.0</v>
      </c>
      <c r="F174" s="12">
        <v>127500.0</v>
      </c>
      <c r="G174" s="13">
        <f t="shared" si="5"/>
        <v>22500</v>
      </c>
      <c r="H174" s="14">
        <v>45569.0</v>
      </c>
      <c r="I174" s="12">
        <v>146241.55</v>
      </c>
      <c r="J174" s="13">
        <f t="shared" si="6"/>
        <v>-18741.55</v>
      </c>
      <c r="K174" s="15">
        <f t="shared" si="3"/>
        <v>-0.146992549</v>
      </c>
      <c r="L174" s="15">
        <f t="shared" si="4"/>
        <v>1.146992549</v>
      </c>
      <c r="M174" s="13">
        <f t="shared" si="7"/>
        <v>25807.33235</v>
      </c>
      <c r="N174" s="16"/>
    </row>
    <row r="175">
      <c r="A175" s="10">
        <v>484121.0</v>
      </c>
      <c r="B175" s="10" t="s">
        <v>13</v>
      </c>
      <c r="C175" s="11" t="s">
        <v>19</v>
      </c>
      <c r="D175" s="11">
        <v>2023.0</v>
      </c>
      <c r="E175" s="12">
        <v>150000.0</v>
      </c>
      <c r="F175" s="12">
        <v>127500.0</v>
      </c>
      <c r="G175" s="13">
        <f t="shared" si="5"/>
        <v>22500</v>
      </c>
      <c r="H175" s="14">
        <v>45310.0</v>
      </c>
      <c r="I175" s="12">
        <v>146256.66</v>
      </c>
      <c r="J175" s="13">
        <f t="shared" si="6"/>
        <v>-18756.66</v>
      </c>
      <c r="K175" s="15">
        <f t="shared" si="3"/>
        <v>-0.1471110588</v>
      </c>
      <c r="L175" s="15">
        <f t="shared" si="4"/>
        <v>1.147111059</v>
      </c>
      <c r="M175" s="13">
        <f t="shared" si="7"/>
        <v>25809.99882</v>
      </c>
      <c r="N175" s="16"/>
    </row>
    <row r="176">
      <c r="A176" s="10">
        <v>541410.0</v>
      </c>
      <c r="B176" s="10" t="s">
        <v>144</v>
      </c>
      <c r="C176" s="11" t="s">
        <v>145</v>
      </c>
      <c r="D176" s="11">
        <v>2022.0</v>
      </c>
      <c r="E176" s="12">
        <v>64000.0</v>
      </c>
      <c r="F176" s="12">
        <v>54400.0</v>
      </c>
      <c r="G176" s="13">
        <f t="shared" si="5"/>
        <v>9600</v>
      </c>
      <c r="H176" s="14">
        <v>46007.0</v>
      </c>
      <c r="I176" s="12">
        <v>62410.6</v>
      </c>
      <c r="J176" s="13">
        <f t="shared" si="6"/>
        <v>-8010.6</v>
      </c>
      <c r="K176" s="15">
        <f t="shared" si="3"/>
        <v>-0.1472536765</v>
      </c>
      <c r="L176" s="15">
        <f t="shared" si="4"/>
        <v>1.147253676</v>
      </c>
      <c r="M176" s="13">
        <f t="shared" si="7"/>
        <v>11013.63529</v>
      </c>
      <c r="N176" s="16"/>
    </row>
    <row r="177">
      <c r="A177" s="10">
        <v>459110.0</v>
      </c>
      <c r="B177" s="17"/>
      <c r="C177" s="11" t="s">
        <v>19</v>
      </c>
      <c r="D177" s="11">
        <v>2024.0</v>
      </c>
      <c r="E177" s="12">
        <v>150000.0</v>
      </c>
      <c r="F177" s="12">
        <v>127500.0</v>
      </c>
      <c r="G177" s="13">
        <f t="shared" si="5"/>
        <v>22500</v>
      </c>
      <c r="H177" s="14">
        <v>45763.0</v>
      </c>
      <c r="I177" s="12">
        <v>146292.92</v>
      </c>
      <c r="J177" s="13">
        <f t="shared" si="6"/>
        <v>-18792.92</v>
      </c>
      <c r="K177" s="15">
        <f t="shared" si="3"/>
        <v>-0.147395451</v>
      </c>
      <c r="L177" s="15">
        <f t="shared" si="4"/>
        <v>1.147395451</v>
      </c>
      <c r="M177" s="13">
        <f t="shared" si="7"/>
        <v>25816.39765</v>
      </c>
      <c r="N177" s="16"/>
    </row>
    <row r="178">
      <c r="A178" s="10">
        <v>484121.0</v>
      </c>
      <c r="B178" s="10" t="s">
        <v>13</v>
      </c>
      <c r="C178" s="11" t="s">
        <v>24</v>
      </c>
      <c r="D178" s="11">
        <v>2023.0</v>
      </c>
      <c r="E178" s="12">
        <v>105300.0</v>
      </c>
      <c r="F178" s="12">
        <v>89505.0</v>
      </c>
      <c r="G178" s="13">
        <f t="shared" si="5"/>
        <v>15795</v>
      </c>
      <c r="H178" s="14">
        <v>45321.0</v>
      </c>
      <c r="I178" s="12">
        <v>102709.16</v>
      </c>
      <c r="J178" s="13">
        <f t="shared" si="6"/>
        <v>-13204.16</v>
      </c>
      <c r="K178" s="15">
        <f t="shared" si="3"/>
        <v>-0.1475242724</v>
      </c>
      <c r="L178" s="15">
        <f t="shared" si="4"/>
        <v>1.147524272</v>
      </c>
      <c r="M178" s="13">
        <f t="shared" si="7"/>
        <v>18125.14588</v>
      </c>
      <c r="N178" s="16"/>
    </row>
    <row r="179">
      <c r="A179" s="10">
        <v>713990.0</v>
      </c>
      <c r="B179" s="10" t="s">
        <v>146</v>
      </c>
      <c r="C179" s="11" t="s">
        <v>64</v>
      </c>
      <c r="D179" s="11">
        <v>2023.0</v>
      </c>
      <c r="E179" s="12">
        <v>66100.0</v>
      </c>
      <c r="F179" s="12">
        <v>56185.0</v>
      </c>
      <c r="G179" s="13">
        <f t="shared" si="5"/>
        <v>9915</v>
      </c>
      <c r="H179" s="14">
        <v>45621.0</v>
      </c>
      <c r="I179" s="12">
        <v>64475.82</v>
      </c>
      <c r="J179" s="13">
        <f t="shared" si="6"/>
        <v>-8290.82</v>
      </c>
      <c r="K179" s="15">
        <f t="shared" si="3"/>
        <v>-0.1475628727</v>
      </c>
      <c r="L179" s="15">
        <f t="shared" si="4"/>
        <v>1.147562873</v>
      </c>
      <c r="M179" s="13">
        <f t="shared" si="7"/>
        <v>11378.08588</v>
      </c>
      <c r="N179" s="16"/>
    </row>
    <row r="180">
      <c r="A180" s="10">
        <v>484110.0</v>
      </c>
      <c r="B180" s="10" t="s">
        <v>78</v>
      </c>
      <c r="C180" s="11" t="s">
        <v>74</v>
      </c>
      <c r="D180" s="11">
        <v>2023.0</v>
      </c>
      <c r="E180" s="12">
        <v>150000.0</v>
      </c>
      <c r="F180" s="12">
        <v>127500.0</v>
      </c>
      <c r="G180" s="13">
        <f t="shared" si="5"/>
        <v>22500</v>
      </c>
      <c r="H180" s="14">
        <v>45733.0</v>
      </c>
      <c r="I180" s="12">
        <v>146412.55</v>
      </c>
      <c r="J180" s="13">
        <f t="shared" si="6"/>
        <v>-18912.55</v>
      </c>
      <c r="K180" s="15">
        <f t="shared" si="3"/>
        <v>-0.1483337255</v>
      </c>
      <c r="L180" s="15">
        <f t="shared" si="4"/>
        <v>1.148333725</v>
      </c>
      <c r="M180" s="13">
        <f t="shared" si="7"/>
        <v>25837.50882</v>
      </c>
      <c r="N180" s="16"/>
    </row>
    <row r="181">
      <c r="A181" s="10">
        <v>424320.0</v>
      </c>
      <c r="B181" s="10" t="s">
        <v>103</v>
      </c>
      <c r="C181" s="11" t="s">
        <v>19</v>
      </c>
      <c r="D181" s="11">
        <v>2023.0</v>
      </c>
      <c r="E181" s="12">
        <v>150000.0</v>
      </c>
      <c r="F181" s="12">
        <v>127500.0</v>
      </c>
      <c r="G181" s="13">
        <f t="shared" si="5"/>
        <v>22500</v>
      </c>
      <c r="H181" s="14">
        <v>45548.0</v>
      </c>
      <c r="I181" s="12">
        <v>146462.55</v>
      </c>
      <c r="J181" s="13">
        <f t="shared" si="6"/>
        <v>-18962.55</v>
      </c>
      <c r="K181" s="15">
        <f t="shared" si="3"/>
        <v>-0.1487258824</v>
      </c>
      <c r="L181" s="15">
        <f t="shared" si="4"/>
        <v>1.148725882</v>
      </c>
      <c r="M181" s="13">
        <f t="shared" si="7"/>
        <v>25846.33235</v>
      </c>
      <c r="N181" s="16"/>
    </row>
    <row r="182">
      <c r="A182" s="10">
        <v>484110.0</v>
      </c>
      <c r="B182" s="10" t="s">
        <v>78</v>
      </c>
      <c r="C182" s="11" t="s">
        <v>19</v>
      </c>
      <c r="D182" s="11">
        <v>2023.0</v>
      </c>
      <c r="E182" s="12">
        <v>128000.0</v>
      </c>
      <c r="F182" s="12">
        <v>108800.0</v>
      </c>
      <c r="G182" s="13">
        <f t="shared" si="5"/>
        <v>19200</v>
      </c>
      <c r="H182" s="14">
        <v>45371.0</v>
      </c>
      <c r="I182" s="12">
        <v>125005.65</v>
      </c>
      <c r="J182" s="13">
        <f t="shared" si="6"/>
        <v>-16205.65</v>
      </c>
      <c r="K182" s="15">
        <f t="shared" si="3"/>
        <v>-0.148948989</v>
      </c>
      <c r="L182" s="15">
        <f t="shared" si="4"/>
        <v>1.148948989</v>
      </c>
      <c r="M182" s="13">
        <f t="shared" si="7"/>
        <v>22059.82059</v>
      </c>
      <c r="N182" s="16"/>
    </row>
    <row r="183">
      <c r="A183" s="10">
        <v>448190.0</v>
      </c>
      <c r="B183" s="10" t="s">
        <v>105</v>
      </c>
      <c r="C183" s="11" t="s">
        <v>19</v>
      </c>
      <c r="D183" s="11">
        <v>2023.0</v>
      </c>
      <c r="E183" s="12">
        <v>150000.0</v>
      </c>
      <c r="F183" s="12">
        <v>127500.0</v>
      </c>
      <c r="G183" s="13">
        <f t="shared" si="5"/>
        <v>22500</v>
      </c>
      <c r="H183" s="14">
        <v>45743.0</v>
      </c>
      <c r="I183" s="12">
        <v>146514.39</v>
      </c>
      <c r="J183" s="13">
        <f t="shared" si="6"/>
        <v>-19014.39</v>
      </c>
      <c r="K183" s="15">
        <f t="shared" si="3"/>
        <v>-0.1491324706</v>
      </c>
      <c r="L183" s="15">
        <f t="shared" si="4"/>
        <v>1.149132471</v>
      </c>
      <c r="M183" s="13">
        <f t="shared" si="7"/>
        <v>25855.48059</v>
      </c>
      <c r="N183" s="16"/>
    </row>
    <row r="184">
      <c r="A184" s="10">
        <v>561621.0</v>
      </c>
      <c r="B184" s="10" t="s">
        <v>85</v>
      </c>
      <c r="C184" s="11" t="s">
        <v>19</v>
      </c>
      <c r="D184" s="11">
        <v>2024.0</v>
      </c>
      <c r="E184" s="12">
        <v>150000.0</v>
      </c>
      <c r="F184" s="12">
        <v>127500.0</v>
      </c>
      <c r="G184" s="13">
        <f t="shared" si="5"/>
        <v>22500</v>
      </c>
      <c r="H184" s="14">
        <v>45756.0</v>
      </c>
      <c r="I184" s="12">
        <v>146586.8</v>
      </c>
      <c r="J184" s="13">
        <f t="shared" si="6"/>
        <v>-19086.8</v>
      </c>
      <c r="K184" s="15">
        <f t="shared" si="3"/>
        <v>-0.1497003922</v>
      </c>
      <c r="L184" s="15">
        <f t="shared" si="4"/>
        <v>1.149700392</v>
      </c>
      <c r="M184" s="13">
        <f t="shared" si="7"/>
        <v>25868.25882</v>
      </c>
      <c r="N184" s="16"/>
    </row>
    <row r="185">
      <c r="A185" s="10">
        <v>311999.0</v>
      </c>
      <c r="B185" s="10" t="s">
        <v>147</v>
      </c>
      <c r="C185" s="11" t="s">
        <v>18</v>
      </c>
      <c r="D185" s="11">
        <v>2023.0</v>
      </c>
      <c r="E185" s="12">
        <v>150000.0</v>
      </c>
      <c r="F185" s="12">
        <v>127500.0</v>
      </c>
      <c r="G185" s="13">
        <f t="shared" si="5"/>
        <v>22500</v>
      </c>
      <c r="H185" s="14">
        <v>45555.0</v>
      </c>
      <c r="I185" s="12">
        <v>146593.1</v>
      </c>
      <c r="J185" s="13">
        <f t="shared" si="6"/>
        <v>-19093.1</v>
      </c>
      <c r="K185" s="15">
        <f t="shared" si="3"/>
        <v>-0.1497498039</v>
      </c>
      <c r="L185" s="15">
        <f t="shared" si="4"/>
        <v>1.149749804</v>
      </c>
      <c r="M185" s="13">
        <f t="shared" si="7"/>
        <v>25869.37059</v>
      </c>
      <c r="N185" s="16"/>
    </row>
    <row r="186">
      <c r="A186" s="10">
        <v>811122.0</v>
      </c>
      <c r="B186" s="10" t="s">
        <v>148</v>
      </c>
      <c r="C186" s="11" t="s">
        <v>149</v>
      </c>
      <c r="D186" s="11">
        <v>2023.0</v>
      </c>
      <c r="E186" s="12">
        <v>149000.0</v>
      </c>
      <c r="F186" s="12">
        <v>126650.0</v>
      </c>
      <c r="G186" s="13">
        <f t="shared" si="5"/>
        <v>22350</v>
      </c>
      <c r="H186" s="14">
        <v>45344.0</v>
      </c>
      <c r="I186" s="12">
        <v>145671.39</v>
      </c>
      <c r="J186" s="13">
        <f t="shared" si="6"/>
        <v>-19021.39</v>
      </c>
      <c r="K186" s="15">
        <f t="shared" si="3"/>
        <v>-0.1501886301</v>
      </c>
      <c r="L186" s="15">
        <f t="shared" si="4"/>
        <v>1.15018863</v>
      </c>
      <c r="M186" s="13">
        <f t="shared" si="7"/>
        <v>25706.71588</v>
      </c>
      <c r="N186" s="16"/>
    </row>
    <row r="187">
      <c r="A187" s="10">
        <v>484121.0</v>
      </c>
      <c r="B187" s="10" t="s">
        <v>13</v>
      </c>
      <c r="C187" s="11" t="s">
        <v>19</v>
      </c>
      <c r="D187" s="11">
        <v>2023.0</v>
      </c>
      <c r="E187" s="12">
        <v>150000.0</v>
      </c>
      <c r="F187" s="12">
        <v>127500.0</v>
      </c>
      <c r="G187" s="13">
        <f t="shared" si="5"/>
        <v>22500</v>
      </c>
      <c r="H187" s="14">
        <v>45621.0</v>
      </c>
      <c r="I187" s="12">
        <v>146715.28</v>
      </c>
      <c r="J187" s="13">
        <f t="shared" si="6"/>
        <v>-19215.28</v>
      </c>
      <c r="K187" s="15">
        <f t="shared" si="3"/>
        <v>-0.1507080784</v>
      </c>
      <c r="L187" s="15">
        <f t="shared" si="4"/>
        <v>1.150708078</v>
      </c>
      <c r="M187" s="13">
        <f t="shared" si="7"/>
        <v>25890.93176</v>
      </c>
      <c r="N187" s="16"/>
    </row>
    <row r="188">
      <c r="A188" s="10">
        <v>484121.0</v>
      </c>
      <c r="B188" s="10" t="s">
        <v>13</v>
      </c>
      <c r="C188" s="11" t="s">
        <v>14</v>
      </c>
      <c r="D188" s="11">
        <v>2023.0</v>
      </c>
      <c r="E188" s="12">
        <v>83100.0</v>
      </c>
      <c r="F188" s="12">
        <v>70635.0</v>
      </c>
      <c r="G188" s="13">
        <f t="shared" si="5"/>
        <v>12465</v>
      </c>
      <c r="H188" s="14">
        <v>45629.0</v>
      </c>
      <c r="I188" s="12">
        <v>81297.88</v>
      </c>
      <c r="J188" s="13">
        <f t="shared" si="6"/>
        <v>-10662.88</v>
      </c>
      <c r="K188" s="15">
        <f t="shared" si="3"/>
        <v>-0.1509574574</v>
      </c>
      <c r="L188" s="15">
        <f t="shared" si="4"/>
        <v>1.150957457</v>
      </c>
      <c r="M188" s="13">
        <f t="shared" si="7"/>
        <v>14346.68471</v>
      </c>
      <c r="N188" s="16"/>
    </row>
    <row r="189">
      <c r="A189" s="10">
        <v>523930.0</v>
      </c>
      <c r="B189" s="10" t="s">
        <v>150</v>
      </c>
      <c r="C189" s="11" t="s">
        <v>131</v>
      </c>
      <c r="D189" s="11">
        <v>2022.0</v>
      </c>
      <c r="E189" s="12">
        <v>98000.0</v>
      </c>
      <c r="F189" s="12">
        <v>83300.0</v>
      </c>
      <c r="G189" s="13">
        <f t="shared" si="5"/>
        <v>14700</v>
      </c>
      <c r="H189" s="14">
        <v>45162.0</v>
      </c>
      <c r="I189" s="12">
        <v>95949.88</v>
      </c>
      <c r="J189" s="13">
        <f t="shared" si="6"/>
        <v>-12649.88</v>
      </c>
      <c r="K189" s="15">
        <f t="shared" si="3"/>
        <v>-0.1518593037</v>
      </c>
      <c r="L189" s="15">
        <f t="shared" si="4"/>
        <v>1.151859304</v>
      </c>
      <c r="M189" s="13">
        <f t="shared" si="7"/>
        <v>16932.33176</v>
      </c>
      <c r="N189" s="16"/>
    </row>
    <row r="190">
      <c r="A190" s="10">
        <v>484110.0</v>
      </c>
      <c r="B190" s="10" t="s">
        <v>78</v>
      </c>
      <c r="C190" s="11" t="s">
        <v>19</v>
      </c>
      <c r="D190" s="11">
        <v>2024.0</v>
      </c>
      <c r="E190" s="12">
        <v>54800.0</v>
      </c>
      <c r="F190" s="12">
        <v>46580.0</v>
      </c>
      <c r="G190" s="13">
        <f t="shared" si="5"/>
        <v>8220</v>
      </c>
      <c r="H190" s="14">
        <v>45671.0</v>
      </c>
      <c r="I190" s="12">
        <v>53671.08</v>
      </c>
      <c r="J190" s="13">
        <f t="shared" si="6"/>
        <v>-7091.08</v>
      </c>
      <c r="K190" s="15">
        <f t="shared" si="3"/>
        <v>-0.1522344354</v>
      </c>
      <c r="L190" s="15">
        <f t="shared" si="4"/>
        <v>1.152234435</v>
      </c>
      <c r="M190" s="13">
        <f t="shared" si="7"/>
        <v>9471.367059</v>
      </c>
      <c r="N190" s="16"/>
    </row>
    <row r="191">
      <c r="A191" s="10">
        <v>236115.0</v>
      </c>
      <c r="B191" s="10" t="s">
        <v>125</v>
      </c>
      <c r="C191" s="11" t="s">
        <v>64</v>
      </c>
      <c r="D191" s="11">
        <v>2023.0</v>
      </c>
      <c r="E191" s="12">
        <v>150000.0</v>
      </c>
      <c r="F191" s="12">
        <v>127500.0</v>
      </c>
      <c r="G191" s="13">
        <f t="shared" si="5"/>
        <v>22500</v>
      </c>
      <c r="H191" s="14">
        <v>45547.0</v>
      </c>
      <c r="I191" s="12">
        <v>146941.9</v>
      </c>
      <c r="J191" s="13">
        <f t="shared" si="6"/>
        <v>-19441.9</v>
      </c>
      <c r="K191" s="15">
        <f t="shared" si="3"/>
        <v>-0.1524854902</v>
      </c>
      <c r="L191" s="15">
        <f t="shared" si="4"/>
        <v>1.15248549</v>
      </c>
      <c r="M191" s="13">
        <f t="shared" si="7"/>
        <v>25930.92353</v>
      </c>
      <c r="N191" s="16"/>
    </row>
    <row r="192">
      <c r="A192" s="10">
        <v>484121.0</v>
      </c>
      <c r="B192" s="10" t="s">
        <v>13</v>
      </c>
      <c r="C192" s="11" t="s">
        <v>14</v>
      </c>
      <c r="D192" s="11">
        <v>2024.0</v>
      </c>
      <c r="E192" s="12">
        <v>150000.0</v>
      </c>
      <c r="F192" s="12">
        <v>127500.0</v>
      </c>
      <c r="G192" s="13">
        <f t="shared" si="5"/>
        <v>22500</v>
      </c>
      <c r="H192" s="14">
        <v>45596.0</v>
      </c>
      <c r="I192" s="12">
        <v>146977.78</v>
      </c>
      <c r="J192" s="13">
        <f t="shared" si="6"/>
        <v>-19477.78</v>
      </c>
      <c r="K192" s="15">
        <f t="shared" si="3"/>
        <v>-0.152766902</v>
      </c>
      <c r="L192" s="15">
        <f t="shared" si="4"/>
        <v>1.152766902</v>
      </c>
      <c r="M192" s="13">
        <f t="shared" si="7"/>
        <v>25937.25529</v>
      </c>
      <c r="N192" s="16"/>
    </row>
    <row r="193">
      <c r="A193" s="10">
        <v>484121.0</v>
      </c>
      <c r="B193" s="10" t="s">
        <v>13</v>
      </c>
      <c r="C193" s="11" t="s">
        <v>14</v>
      </c>
      <c r="D193" s="11">
        <v>2024.0</v>
      </c>
      <c r="E193" s="12">
        <v>103900.0</v>
      </c>
      <c r="F193" s="12">
        <v>88315.0</v>
      </c>
      <c r="G193" s="13">
        <f t="shared" si="5"/>
        <v>15585</v>
      </c>
      <c r="H193" s="14">
        <v>46022.0</v>
      </c>
      <c r="I193" s="12">
        <v>101812.91</v>
      </c>
      <c r="J193" s="13">
        <f t="shared" si="6"/>
        <v>-13497.91</v>
      </c>
      <c r="K193" s="15">
        <f t="shared" si="3"/>
        <v>-0.1528382494</v>
      </c>
      <c r="L193" s="15">
        <f t="shared" si="4"/>
        <v>1.152838249</v>
      </c>
      <c r="M193" s="13">
        <f t="shared" si="7"/>
        <v>17966.98412</v>
      </c>
      <c r="N193" s="16"/>
    </row>
    <row r="194">
      <c r="A194" s="10">
        <v>484121.0</v>
      </c>
      <c r="B194" s="10" t="s">
        <v>13</v>
      </c>
      <c r="C194" s="11" t="s">
        <v>29</v>
      </c>
      <c r="D194" s="11">
        <v>2023.0</v>
      </c>
      <c r="E194" s="12">
        <v>150000.0</v>
      </c>
      <c r="F194" s="12">
        <v>127500.0</v>
      </c>
      <c r="G194" s="13">
        <f t="shared" si="5"/>
        <v>22500</v>
      </c>
      <c r="H194" s="14">
        <v>45555.0</v>
      </c>
      <c r="I194" s="12">
        <v>147115.67</v>
      </c>
      <c r="J194" s="13">
        <f t="shared" si="6"/>
        <v>-19615.67</v>
      </c>
      <c r="K194" s="15">
        <f t="shared" si="3"/>
        <v>-0.1538483922</v>
      </c>
      <c r="L194" s="15">
        <f t="shared" si="4"/>
        <v>1.153848392</v>
      </c>
      <c r="M194" s="13">
        <f t="shared" si="7"/>
        <v>25961.58882</v>
      </c>
      <c r="N194" s="16"/>
    </row>
    <row r="195">
      <c r="A195" s="10">
        <v>423110.0</v>
      </c>
      <c r="B195" s="10" t="s">
        <v>151</v>
      </c>
      <c r="C195" s="11" t="s">
        <v>31</v>
      </c>
      <c r="D195" s="11">
        <v>2023.0</v>
      </c>
      <c r="E195" s="12">
        <v>119800.0</v>
      </c>
      <c r="F195" s="12">
        <v>101830.0</v>
      </c>
      <c r="G195" s="13">
        <f t="shared" si="5"/>
        <v>17970</v>
      </c>
      <c r="H195" s="14">
        <v>45533.0</v>
      </c>
      <c r="I195" s="12">
        <v>117506.35</v>
      </c>
      <c r="J195" s="13">
        <f t="shared" si="6"/>
        <v>-15676.35</v>
      </c>
      <c r="K195" s="15">
        <f t="shared" si="3"/>
        <v>-0.153946283</v>
      </c>
      <c r="L195" s="15">
        <f t="shared" si="4"/>
        <v>1.153946283</v>
      </c>
      <c r="M195" s="13">
        <f t="shared" si="7"/>
        <v>20736.41471</v>
      </c>
      <c r="N195" s="16"/>
    </row>
    <row r="196">
      <c r="A196" s="10">
        <v>811192.0</v>
      </c>
      <c r="B196" s="10" t="s">
        <v>152</v>
      </c>
      <c r="C196" s="11" t="s">
        <v>29</v>
      </c>
      <c r="D196" s="11">
        <v>2024.0</v>
      </c>
      <c r="E196" s="12">
        <v>150000.0</v>
      </c>
      <c r="F196" s="12">
        <v>127500.0</v>
      </c>
      <c r="G196" s="13">
        <f t="shared" si="5"/>
        <v>22500</v>
      </c>
      <c r="H196" s="14">
        <v>45743.0</v>
      </c>
      <c r="I196" s="12">
        <v>147175.43</v>
      </c>
      <c r="J196" s="13">
        <f t="shared" si="6"/>
        <v>-19675.43</v>
      </c>
      <c r="K196" s="15">
        <f t="shared" si="3"/>
        <v>-0.154317098</v>
      </c>
      <c r="L196" s="15">
        <f t="shared" si="4"/>
        <v>1.154317098</v>
      </c>
      <c r="M196" s="13">
        <f t="shared" si="7"/>
        <v>25972.13471</v>
      </c>
      <c r="N196" s="16"/>
    </row>
    <row r="197">
      <c r="A197" s="10">
        <v>541921.0</v>
      </c>
      <c r="B197" s="10" t="s">
        <v>153</v>
      </c>
      <c r="C197" s="11" t="s">
        <v>145</v>
      </c>
      <c r="D197" s="11">
        <v>2023.0</v>
      </c>
      <c r="E197" s="12">
        <v>150000.0</v>
      </c>
      <c r="F197" s="12">
        <v>127500.0</v>
      </c>
      <c r="G197" s="13">
        <f t="shared" si="5"/>
        <v>22500</v>
      </c>
      <c r="H197" s="14">
        <v>45321.0</v>
      </c>
      <c r="I197" s="12">
        <v>147189.88</v>
      </c>
      <c r="J197" s="13">
        <f t="shared" si="6"/>
        <v>-19689.88</v>
      </c>
      <c r="K197" s="15">
        <f t="shared" si="3"/>
        <v>-0.1544304314</v>
      </c>
      <c r="L197" s="15">
        <f t="shared" si="4"/>
        <v>1.154430431</v>
      </c>
      <c r="M197" s="13">
        <f t="shared" si="7"/>
        <v>25974.68471</v>
      </c>
      <c r="N197" s="16"/>
    </row>
    <row r="198">
      <c r="A198" s="10">
        <v>453998.0</v>
      </c>
      <c r="B198" s="10" t="s">
        <v>154</v>
      </c>
      <c r="C198" s="11" t="s">
        <v>18</v>
      </c>
      <c r="D198" s="11">
        <v>2023.0</v>
      </c>
      <c r="E198" s="12">
        <v>94300.0</v>
      </c>
      <c r="F198" s="12">
        <v>80155.0</v>
      </c>
      <c r="G198" s="13">
        <f t="shared" si="5"/>
        <v>14145</v>
      </c>
      <c r="H198" s="14">
        <v>45684.0</v>
      </c>
      <c r="I198" s="12">
        <v>92542.99</v>
      </c>
      <c r="J198" s="13">
        <f t="shared" si="6"/>
        <v>-12387.99</v>
      </c>
      <c r="K198" s="15">
        <f t="shared" si="3"/>
        <v>-0.1545504335</v>
      </c>
      <c r="L198" s="15">
        <f t="shared" si="4"/>
        <v>1.154550434</v>
      </c>
      <c r="M198" s="13">
        <f t="shared" si="7"/>
        <v>16331.11588</v>
      </c>
      <c r="N198" s="16"/>
    </row>
    <row r="199">
      <c r="A199" s="10">
        <v>484110.0</v>
      </c>
      <c r="B199" s="10" t="s">
        <v>78</v>
      </c>
      <c r="C199" s="11" t="s">
        <v>66</v>
      </c>
      <c r="D199" s="11">
        <v>2023.0</v>
      </c>
      <c r="E199" s="12">
        <v>150000.0</v>
      </c>
      <c r="F199" s="12">
        <v>127500.0</v>
      </c>
      <c r="G199" s="13">
        <f t="shared" si="5"/>
        <v>22500</v>
      </c>
      <c r="H199" s="14">
        <v>45327.0</v>
      </c>
      <c r="I199" s="12">
        <v>147217.26</v>
      </c>
      <c r="J199" s="13">
        <f t="shared" si="6"/>
        <v>-19717.26</v>
      </c>
      <c r="K199" s="15">
        <f t="shared" si="3"/>
        <v>-0.1546451765</v>
      </c>
      <c r="L199" s="15">
        <f t="shared" si="4"/>
        <v>1.154645176</v>
      </c>
      <c r="M199" s="13">
        <f t="shared" si="7"/>
        <v>25979.51647</v>
      </c>
      <c r="N199" s="16"/>
    </row>
    <row r="200">
      <c r="A200" s="10">
        <v>423990.0</v>
      </c>
      <c r="B200" s="10" t="s">
        <v>101</v>
      </c>
      <c r="C200" s="11" t="s">
        <v>18</v>
      </c>
      <c r="D200" s="11">
        <v>2023.0</v>
      </c>
      <c r="E200" s="12">
        <v>150000.0</v>
      </c>
      <c r="F200" s="12">
        <v>127500.0</v>
      </c>
      <c r="G200" s="13">
        <f t="shared" si="5"/>
        <v>22500</v>
      </c>
      <c r="H200" s="14">
        <v>45342.0</v>
      </c>
      <c r="I200" s="12">
        <v>147346.91</v>
      </c>
      <c r="J200" s="13">
        <f t="shared" si="6"/>
        <v>-19846.91</v>
      </c>
      <c r="K200" s="15">
        <f t="shared" si="3"/>
        <v>-0.1556620392</v>
      </c>
      <c r="L200" s="15">
        <f t="shared" si="4"/>
        <v>1.155662039</v>
      </c>
      <c r="M200" s="13">
        <f t="shared" si="7"/>
        <v>26002.39588</v>
      </c>
      <c r="N200" s="16"/>
    </row>
    <row r="201">
      <c r="A201" s="10">
        <v>454111.0</v>
      </c>
      <c r="B201" s="10" t="s">
        <v>97</v>
      </c>
      <c r="C201" s="11" t="s">
        <v>18</v>
      </c>
      <c r="D201" s="11">
        <v>2023.0</v>
      </c>
      <c r="E201" s="12">
        <v>130100.0</v>
      </c>
      <c r="F201" s="12">
        <v>110585.0</v>
      </c>
      <c r="G201" s="13">
        <f t="shared" si="5"/>
        <v>19515</v>
      </c>
      <c r="H201" s="14">
        <v>45699.0</v>
      </c>
      <c r="I201" s="12">
        <v>127824.55</v>
      </c>
      <c r="J201" s="13">
        <f t="shared" si="6"/>
        <v>-17239.55</v>
      </c>
      <c r="K201" s="15">
        <f t="shared" si="3"/>
        <v>-0.1558941086</v>
      </c>
      <c r="L201" s="15">
        <f t="shared" si="4"/>
        <v>1.155894109</v>
      </c>
      <c r="M201" s="13">
        <f t="shared" si="7"/>
        <v>22557.27353</v>
      </c>
      <c r="N201" s="16"/>
    </row>
    <row r="202">
      <c r="A202" s="10">
        <v>484110.0</v>
      </c>
      <c r="B202" s="10" t="s">
        <v>78</v>
      </c>
      <c r="C202" s="11" t="s">
        <v>145</v>
      </c>
      <c r="D202" s="11">
        <v>2023.0</v>
      </c>
      <c r="E202" s="12">
        <v>265000.0</v>
      </c>
      <c r="F202" s="12">
        <v>198750.0</v>
      </c>
      <c r="G202" s="13">
        <f t="shared" si="5"/>
        <v>66250</v>
      </c>
      <c r="H202" s="14">
        <v>45715.0</v>
      </c>
      <c r="I202" s="12">
        <v>229840.8</v>
      </c>
      <c r="J202" s="13">
        <f t="shared" si="6"/>
        <v>-31090.8</v>
      </c>
      <c r="K202" s="15">
        <f t="shared" si="3"/>
        <v>-0.1564316981</v>
      </c>
      <c r="L202" s="15">
        <f t="shared" si="4"/>
        <v>1.156431698</v>
      </c>
      <c r="M202" s="13">
        <f t="shared" si="7"/>
        <v>76613.6</v>
      </c>
      <c r="N202" s="16"/>
    </row>
    <row r="203">
      <c r="A203" s="10">
        <v>812990.0</v>
      </c>
      <c r="B203" s="10" t="s">
        <v>92</v>
      </c>
      <c r="C203" s="11" t="s">
        <v>131</v>
      </c>
      <c r="D203" s="11">
        <v>2022.0</v>
      </c>
      <c r="E203" s="12">
        <v>150000.0</v>
      </c>
      <c r="F203" s="12">
        <v>127500.0</v>
      </c>
      <c r="G203" s="13">
        <f t="shared" si="5"/>
        <v>22500</v>
      </c>
      <c r="H203" s="14">
        <v>46013.0</v>
      </c>
      <c r="I203" s="12">
        <v>147451.44</v>
      </c>
      <c r="J203" s="13">
        <f t="shared" si="6"/>
        <v>-19951.44</v>
      </c>
      <c r="K203" s="15">
        <f t="shared" si="3"/>
        <v>-0.1564818824</v>
      </c>
      <c r="L203" s="15">
        <f t="shared" si="4"/>
        <v>1.156481882</v>
      </c>
      <c r="M203" s="13">
        <f t="shared" si="7"/>
        <v>26020.84235</v>
      </c>
      <c r="N203" s="16"/>
    </row>
    <row r="204">
      <c r="A204" s="10">
        <v>561730.0</v>
      </c>
      <c r="B204" s="10" t="s">
        <v>81</v>
      </c>
      <c r="C204" s="11" t="s">
        <v>42</v>
      </c>
      <c r="D204" s="11">
        <v>2023.0</v>
      </c>
      <c r="E204" s="12">
        <v>150000.0</v>
      </c>
      <c r="F204" s="12">
        <v>127500.0</v>
      </c>
      <c r="G204" s="13">
        <f t="shared" si="5"/>
        <v>22500</v>
      </c>
      <c r="H204" s="14">
        <v>45702.0</v>
      </c>
      <c r="I204" s="12">
        <v>147581.05</v>
      </c>
      <c r="J204" s="13">
        <f t="shared" si="6"/>
        <v>-20081.05</v>
      </c>
      <c r="K204" s="15">
        <f t="shared" si="3"/>
        <v>-0.1574984314</v>
      </c>
      <c r="L204" s="15">
        <f t="shared" si="4"/>
        <v>1.157498431</v>
      </c>
      <c r="M204" s="13">
        <f t="shared" si="7"/>
        <v>26043.71471</v>
      </c>
      <c r="N204" s="16"/>
    </row>
    <row r="205">
      <c r="A205" s="10">
        <v>541618.0</v>
      </c>
      <c r="B205" s="10" t="s">
        <v>69</v>
      </c>
      <c r="C205" s="11" t="s">
        <v>131</v>
      </c>
      <c r="D205" s="11">
        <v>2023.0</v>
      </c>
      <c r="E205" s="12">
        <v>48000.0</v>
      </c>
      <c r="F205" s="12">
        <v>40800.0</v>
      </c>
      <c r="G205" s="13">
        <f t="shared" si="5"/>
        <v>7200</v>
      </c>
      <c r="H205" s="14">
        <v>45540.0</v>
      </c>
      <c r="I205" s="12">
        <v>47229.73</v>
      </c>
      <c r="J205" s="13">
        <f t="shared" si="6"/>
        <v>-6429.73</v>
      </c>
      <c r="K205" s="15">
        <f t="shared" si="3"/>
        <v>-0.1575914216</v>
      </c>
      <c r="L205" s="15">
        <f t="shared" si="4"/>
        <v>1.157591422</v>
      </c>
      <c r="M205" s="13">
        <f t="shared" si="7"/>
        <v>8334.658235</v>
      </c>
      <c r="N205" s="16"/>
    </row>
    <row r="206">
      <c r="A206" s="10">
        <v>336310.0</v>
      </c>
      <c r="B206" s="10" t="s">
        <v>155</v>
      </c>
      <c r="C206" s="11" t="s">
        <v>50</v>
      </c>
      <c r="D206" s="11">
        <v>2024.0</v>
      </c>
      <c r="E206" s="12">
        <v>150000.0</v>
      </c>
      <c r="F206" s="12">
        <v>127500.0</v>
      </c>
      <c r="G206" s="13">
        <f t="shared" si="5"/>
        <v>22500</v>
      </c>
      <c r="H206" s="14">
        <v>45664.0</v>
      </c>
      <c r="I206" s="12">
        <v>147592.95</v>
      </c>
      <c r="J206" s="13">
        <f t="shared" si="6"/>
        <v>-20092.95</v>
      </c>
      <c r="K206" s="15">
        <f t="shared" si="3"/>
        <v>-0.1575917647</v>
      </c>
      <c r="L206" s="15">
        <f t="shared" si="4"/>
        <v>1.157591765</v>
      </c>
      <c r="M206" s="13">
        <f t="shared" si="7"/>
        <v>26045.81471</v>
      </c>
      <c r="N206" s="16"/>
    </row>
    <row r="207">
      <c r="A207" s="10">
        <v>541613.0</v>
      </c>
      <c r="B207" s="10" t="s">
        <v>47</v>
      </c>
      <c r="C207" s="11" t="s">
        <v>18</v>
      </c>
      <c r="D207" s="11">
        <v>2022.0</v>
      </c>
      <c r="E207" s="12">
        <v>100000.0</v>
      </c>
      <c r="F207" s="12">
        <v>85000.0</v>
      </c>
      <c r="G207" s="13">
        <f t="shared" si="5"/>
        <v>15000</v>
      </c>
      <c r="H207" s="14">
        <v>45258.0</v>
      </c>
      <c r="I207" s="12">
        <v>98402.41</v>
      </c>
      <c r="J207" s="13">
        <f t="shared" si="6"/>
        <v>-13402.41</v>
      </c>
      <c r="K207" s="15">
        <f t="shared" si="3"/>
        <v>-0.1576754118</v>
      </c>
      <c r="L207" s="15">
        <f t="shared" si="4"/>
        <v>1.157675412</v>
      </c>
      <c r="M207" s="13">
        <f t="shared" si="7"/>
        <v>17365.13118</v>
      </c>
      <c r="N207" s="16"/>
    </row>
    <row r="208">
      <c r="A208" s="10">
        <v>337110.0</v>
      </c>
      <c r="B208" s="10" t="s">
        <v>156</v>
      </c>
      <c r="C208" s="11" t="s">
        <v>74</v>
      </c>
      <c r="D208" s="11">
        <v>2023.0</v>
      </c>
      <c r="E208" s="12">
        <v>91000.0</v>
      </c>
      <c r="F208" s="12">
        <v>77350.0</v>
      </c>
      <c r="G208" s="13">
        <f t="shared" si="5"/>
        <v>13650</v>
      </c>
      <c r="H208" s="14">
        <v>45735.0</v>
      </c>
      <c r="I208" s="12">
        <v>89553.01</v>
      </c>
      <c r="J208" s="13">
        <f t="shared" si="6"/>
        <v>-12203.01</v>
      </c>
      <c r="K208" s="15">
        <f t="shared" si="3"/>
        <v>-0.1577635423</v>
      </c>
      <c r="L208" s="15">
        <f t="shared" si="4"/>
        <v>1.157763542</v>
      </c>
      <c r="M208" s="13">
        <f t="shared" si="7"/>
        <v>15803.47235</v>
      </c>
      <c r="N208" s="16"/>
    </row>
    <row r="209">
      <c r="A209" s="10">
        <v>236115.0</v>
      </c>
      <c r="B209" s="10" t="s">
        <v>125</v>
      </c>
      <c r="C209" s="11" t="s">
        <v>74</v>
      </c>
      <c r="D209" s="11">
        <v>2023.0</v>
      </c>
      <c r="E209" s="12">
        <v>150000.0</v>
      </c>
      <c r="F209" s="12">
        <v>127500.0</v>
      </c>
      <c r="G209" s="13">
        <f t="shared" si="5"/>
        <v>22500</v>
      </c>
      <c r="H209" s="14">
        <v>45649.0</v>
      </c>
      <c r="I209" s="12">
        <v>147693.96</v>
      </c>
      <c r="J209" s="13">
        <f t="shared" si="6"/>
        <v>-20193.96</v>
      </c>
      <c r="K209" s="15">
        <f t="shared" si="3"/>
        <v>-0.158384</v>
      </c>
      <c r="L209" s="15">
        <f t="shared" si="4"/>
        <v>1.158384</v>
      </c>
      <c r="M209" s="13">
        <f t="shared" si="7"/>
        <v>26063.64</v>
      </c>
      <c r="N209" s="16"/>
    </row>
    <row r="210">
      <c r="A210" s="10">
        <v>456120.0</v>
      </c>
      <c r="B210" s="17"/>
      <c r="C210" s="11" t="s">
        <v>19</v>
      </c>
      <c r="D210" s="11">
        <v>2024.0</v>
      </c>
      <c r="E210" s="12">
        <v>150000.0</v>
      </c>
      <c r="F210" s="12">
        <v>127500.0</v>
      </c>
      <c r="G210" s="13">
        <f t="shared" si="5"/>
        <v>22500</v>
      </c>
      <c r="H210" s="14">
        <v>45622.0</v>
      </c>
      <c r="I210" s="12">
        <v>147699.7</v>
      </c>
      <c r="J210" s="13">
        <f t="shared" si="6"/>
        <v>-20199.7</v>
      </c>
      <c r="K210" s="15">
        <f t="shared" si="3"/>
        <v>-0.1584290196</v>
      </c>
      <c r="L210" s="15">
        <f t="shared" si="4"/>
        <v>1.15842902</v>
      </c>
      <c r="M210" s="13">
        <f t="shared" si="7"/>
        <v>26064.65294</v>
      </c>
      <c r="N210" s="16"/>
    </row>
    <row r="211">
      <c r="A211" s="10">
        <v>621511.0</v>
      </c>
      <c r="B211" s="10" t="s">
        <v>157</v>
      </c>
      <c r="C211" s="11" t="s">
        <v>18</v>
      </c>
      <c r="D211" s="11">
        <v>2023.0</v>
      </c>
      <c r="E211" s="12">
        <v>64000.0</v>
      </c>
      <c r="F211" s="12">
        <v>54400.0</v>
      </c>
      <c r="G211" s="13">
        <f t="shared" si="5"/>
        <v>9600</v>
      </c>
      <c r="H211" s="14">
        <v>45334.0</v>
      </c>
      <c r="I211" s="12">
        <v>63025.36</v>
      </c>
      <c r="J211" s="13">
        <f t="shared" si="6"/>
        <v>-8625.36</v>
      </c>
      <c r="K211" s="15">
        <f t="shared" si="3"/>
        <v>-0.1585544118</v>
      </c>
      <c r="L211" s="15">
        <f t="shared" si="4"/>
        <v>1.158554412</v>
      </c>
      <c r="M211" s="13">
        <f t="shared" si="7"/>
        <v>11122.12235</v>
      </c>
      <c r="N211" s="16"/>
    </row>
    <row r="212">
      <c r="A212" s="10">
        <v>424820.0</v>
      </c>
      <c r="B212" s="10" t="s">
        <v>130</v>
      </c>
      <c r="C212" s="11" t="s">
        <v>131</v>
      </c>
      <c r="D212" s="11">
        <v>2023.0</v>
      </c>
      <c r="E212" s="12">
        <v>150000.0</v>
      </c>
      <c r="F212" s="12">
        <v>127500.0</v>
      </c>
      <c r="G212" s="13">
        <f t="shared" si="5"/>
        <v>22500</v>
      </c>
      <c r="H212" s="14">
        <v>45616.0</v>
      </c>
      <c r="I212" s="12">
        <v>147743.06</v>
      </c>
      <c r="J212" s="13">
        <f t="shared" si="6"/>
        <v>-20243.06</v>
      </c>
      <c r="K212" s="15">
        <f t="shared" si="3"/>
        <v>-0.158769098</v>
      </c>
      <c r="L212" s="15">
        <f t="shared" si="4"/>
        <v>1.158769098</v>
      </c>
      <c r="M212" s="13">
        <f t="shared" si="7"/>
        <v>26072.30471</v>
      </c>
      <c r="N212" s="16"/>
    </row>
    <row r="213">
      <c r="A213" s="10">
        <v>424350.0</v>
      </c>
      <c r="B213" s="17"/>
      <c r="C213" s="11" t="s">
        <v>19</v>
      </c>
      <c r="D213" s="11">
        <v>2024.0</v>
      </c>
      <c r="E213" s="12">
        <v>150000.0</v>
      </c>
      <c r="F213" s="12">
        <v>127500.0</v>
      </c>
      <c r="G213" s="13">
        <f t="shared" si="5"/>
        <v>22500</v>
      </c>
      <c r="H213" s="14">
        <v>45548.0</v>
      </c>
      <c r="I213" s="12">
        <v>147804.29</v>
      </c>
      <c r="J213" s="13">
        <f t="shared" si="6"/>
        <v>-20304.29</v>
      </c>
      <c r="K213" s="15">
        <f t="shared" si="3"/>
        <v>-0.1592493333</v>
      </c>
      <c r="L213" s="15">
        <f t="shared" si="4"/>
        <v>1.159249333</v>
      </c>
      <c r="M213" s="13">
        <f t="shared" si="7"/>
        <v>26083.11</v>
      </c>
      <c r="N213" s="16"/>
    </row>
    <row r="214">
      <c r="A214" s="10">
        <v>423450.0</v>
      </c>
      <c r="B214" s="10" t="s">
        <v>51</v>
      </c>
      <c r="C214" s="11" t="s">
        <v>158</v>
      </c>
      <c r="D214" s="11">
        <v>2023.0</v>
      </c>
      <c r="E214" s="12">
        <v>85000.0</v>
      </c>
      <c r="F214" s="12">
        <v>72250.0</v>
      </c>
      <c r="G214" s="13">
        <f t="shared" si="5"/>
        <v>12750</v>
      </c>
      <c r="H214" s="14">
        <v>45699.0</v>
      </c>
      <c r="I214" s="12">
        <v>83773.82</v>
      </c>
      <c r="J214" s="13">
        <f t="shared" si="6"/>
        <v>-11523.82</v>
      </c>
      <c r="K214" s="15">
        <f t="shared" si="3"/>
        <v>-0.1594992388</v>
      </c>
      <c r="L214" s="15">
        <f t="shared" si="4"/>
        <v>1.159499239</v>
      </c>
      <c r="M214" s="13">
        <f t="shared" si="7"/>
        <v>14783.61529</v>
      </c>
      <c r="N214" s="16"/>
    </row>
    <row r="215">
      <c r="A215" s="10">
        <v>541512.0</v>
      </c>
      <c r="B215" s="10" t="s">
        <v>104</v>
      </c>
      <c r="C215" s="11" t="s">
        <v>62</v>
      </c>
      <c r="D215" s="11">
        <v>2023.0</v>
      </c>
      <c r="E215" s="12">
        <v>89500.0</v>
      </c>
      <c r="F215" s="12">
        <v>76075.0</v>
      </c>
      <c r="G215" s="13">
        <f t="shared" si="5"/>
        <v>13425</v>
      </c>
      <c r="H215" s="14">
        <v>45532.0</v>
      </c>
      <c r="I215" s="12">
        <v>88210.04</v>
      </c>
      <c r="J215" s="13">
        <f t="shared" si="6"/>
        <v>-12135.04</v>
      </c>
      <c r="K215" s="15">
        <f t="shared" si="3"/>
        <v>-0.1595141637</v>
      </c>
      <c r="L215" s="15">
        <f t="shared" si="4"/>
        <v>1.159514164</v>
      </c>
      <c r="M215" s="13">
        <f t="shared" si="7"/>
        <v>15566.47765</v>
      </c>
      <c r="N215" s="16"/>
    </row>
    <row r="216">
      <c r="A216" s="10">
        <v>492210.0</v>
      </c>
      <c r="B216" s="10" t="s">
        <v>159</v>
      </c>
      <c r="C216" s="11" t="s">
        <v>131</v>
      </c>
      <c r="D216" s="11">
        <v>2023.0</v>
      </c>
      <c r="E216" s="12">
        <v>150000.0</v>
      </c>
      <c r="F216" s="12">
        <v>127500.0</v>
      </c>
      <c r="G216" s="13">
        <f t="shared" si="5"/>
        <v>22500</v>
      </c>
      <c r="H216" s="14">
        <v>45467.0</v>
      </c>
      <c r="I216" s="12">
        <v>147839.0</v>
      </c>
      <c r="J216" s="13">
        <f t="shared" si="6"/>
        <v>-20339</v>
      </c>
      <c r="K216" s="15">
        <f t="shared" si="3"/>
        <v>-0.1595215686</v>
      </c>
      <c r="L216" s="15">
        <f t="shared" si="4"/>
        <v>1.159521569</v>
      </c>
      <c r="M216" s="13">
        <f t="shared" si="7"/>
        <v>26089.23529</v>
      </c>
      <c r="N216" s="16"/>
    </row>
    <row r="217">
      <c r="A217" s="10">
        <v>561730.0</v>
      </c>
      <c r="B217" s="10" t="s">
        <v>81</v>
      </c>
      <c r="C217" s="11" t="s">
        <v>19</v>
      </c>
      <c r="D217" s="11">
        <v>2024.0</v>
      </c>
      <c r="E217" s="12">
        <v>127000.0</v>
      </c>
      <c r="F217" s="12">
        <v>107950.0</v>
      </c>
      <c r="G217" s="13">
        <f t="shared" si="5"/>
        <v>19050</v>
      </c>
      <c r="H217" s="14">
        <v>45806.0</v>
      </c>
      <c r="I217" s="12">
        <v>125180.84</v>
      </c>
      <c r="J217" s="13">
        <f t="shared" si="6"/>
        <v>-17230.84</v>
      </c>
      <c r="K217" s="15">
        <f t="shared" si="3"/>
        <v>-0.1596187124</v>
      </c>
      <c r="L217" s="15">
        <f t="shared" si="4"/>
        <v>1.159618712</v>
      </c>
      <c r="M217" s="13">
        <f t="shared" si="7"/>
        <v>22090.73647</v>
      </c>
      <c r="N217" s="16"/>
    </row>
    <row r="218">
      <c r="A218" s="10">
        <v>484121.0</v>
      </c>
      <c r="B218" s="10" t="s">
        <v>13</v>
      </c>
      <c r="C218" s="11" t="s">
        <v>18</v>
      </c>
      <c r="D218" s="11">
        <v>2023.0</v>
      </c>
      <c r="E218" s="12">
        <v>150000.0</v>
      </c>
      <c r="F218" s="12">
        <v>127500.0</v>
      </c>
      <c r="G218" s="13">
        <f t="shared" si="5"/>
        <v>22500</v>
      </c>
      <c r="H218" s="14">
        <v>45232.0</v>
      </c>
      <c r="I218" s="12">
        <v>147855.25</v>
      </c>
      <c r="J218" s="13">
        <f t="shared" si="6"/>
        <v>-20355.25</v>
      </c>
      <c r="K218" s="15">
        <f t="shared" si="3"/>
        <v>-0.1596490196</v>
      </c>
      <c r="L218" s="15">
        <f t="shared" si="4"/>
        <v>1.15964902</v>
      </c>
      <c r="M218" s="13">
        <f t="shared" si="7"/>
        <v>26092.10294</v>
      </c>
      <c r="N218" s="16"/>
    </row>
    <row r="219">
      <c r="A219" s="10">
        <v>562111.0</v>
      </c>
      <c r="B219" s="10" t="s">
        <v>160</v>
      </c>
      <c r="C219" s="11" t="s">
        <v>34</v>
      </c>
      <c r="D219" s="11">
        <v>2023.0</v>
      </c>
      <c r="E219" s="12">
        <v>150000.0</v>
      </c>
      <c r="F219" s="12">
        <v>127500.0</v>
      </c>
      <c r="G219" s="13">
        <f t="shared" si="5"/>
        <v>22500</v>
      </c>
      <c r="H219" s="14">
        <v>45625.0</v>
      </c>
      <c r="I219" s="12">
        <v>147898.82</v>
      </c>
      <c r="J219" s="13">
        <f t="shared" si="6"/>
        <v>-20398.82</v>
      </c>
      <c r="K219" s="15">
        <f t="shared" si="3"/>
        <v>-0.1599907451</v>
      </c>
      <c r="L219" s="15">
        <f t="shared" si="4"/>
        <v>1.159990745</v>
      </c>
      <c r="M219" s="13">
        <f t="shared" si="7"/>
        <v>26099.79176</v>
      </c>
      <c r="N219" s="16"/>
    </row>
    <row r="220">
      <c r="A220" s="10">
        <v>541613.0</v>
      </c>
      <c r="B220" s="10" t="s">
        <v>47</v>
      </c>
      <c r="C220" s="11" t="s">
        <v>34</v>
      </c>
      <c r="D220" s="11">
        <v>2022.0</v>
      </c>
      <c r="E220" s="12">
        <v>225000.0</v>
      </c>
      <c r="F220" s="12">
        <v>168750.0</v>
      </c>
      <c r="G220" s="13">
        <f t="shared" si="5"/>
        <v>56250</v>
      </c>
      <c r="H220" s="14">
        <v>45728.0</v>
      </c>
      <c r="I220" s="12">
        <v>195921.52</v>
      </c>
      <c r="J220" s="13">
        <f t="shared" si="6"/>
        <v>-27171.52</v>
      </c>
      <c r="K220" s="15">
        <f t="shared" si="3"/>
        <v>-0.1610164148</v>
      </c>
      <c r="L220" s="15">
        <f t="shared" si="4"/>
        <v>1.161016415</v>
      </c>
      <c r="M220" s="13">
        <f t="shared" si="7"/>
        <v>65307.17333</v>
      </c>
      <c r="N220" s="16"/>
    </row>
    <row r="221">
      <c r="A221" s="10">
        <v>541613.0</v>
      </c>
      <c r="B221" s="10" t="s">
        <v>47</v>
      </c>
      <c r="C221" s="11" t="s">
        <v>19</v>
      </c>
      <c r="D221" s="11">
        <v>2023.0</v>
      </c>
      <c r="E221" s="12">
        <v>150000.0</v>
      </c>
      <c r="F221" s="12">
        <v>127500.0</v>
      </c>
      <c r="G221" s="13">
        <f t="shared" si="5"/>
        <v>22500</v>
      </c>
      <c r="H221" s="14">
        <v>45727.0</v>
      </c>
      <c r="I221" s="12">
        <v>148087.53</v>
      </c>
      <c r="J221" s="13">
        <f t="shared" si="6"/>
        <v>-20587.53</v>
      </c>
      <c r="K221" s="15">
        <f t="shared" si="3"/>
        <v>-0.1614708235</v>
      </c>
      <c r="L221" s="15">
        <f t="shared" si="4"/>
        <v>1.161470824</v>
      </c>
      <c r="M221" s="13">
        <f t="shared" si="7"/>
        <v>26133.09353</v>
      </c>
      <c r="N221" s="16"/>
    </row>
    <row r="222">
      <c r="A222" s="10">
        <v>484110.0</v>
      </c>
      <c r="B222" s="10" t="s">
        <v>78</v>
      </c>
      <c r="C222" s="11" t="s">
        <v>14</v>
      </c>
      <c r="D222" s="11">
        <v>2023.0</v>
      </c>
      <c r="E222" s="12">
        <v>150000.0</v>
      </c>
      <c r="F222" s="12">
        <v>127500.0</v>
      </c>
      <c r="G222" s="13">
        <f t="shared" si="5"/>
        <v>22500</v>
      </c>
      <c r="H222" s="14">
        <v>45728.0</v>
      </c>
      <c r="I222" s="12">
        <v>148114.03</v>
      </c>
      <c r="J222" s="13">
        <f t="shared" si="6"/>
        <v>-20614.03</v>
      </c>
      <c r="K222" s="15">
        <f t="shared" si="3"/>
        <v>-0.1616786667</v>
      </c>
      <c r="L222" s="15">
        <f t="shared" si="4"/>
        <v>1.161678667</v>
      </c>
      <c r="M222" s="13">
        <f t="shared" si="7"/>
        <v>26137.77</v>
      </c>
      <c r="N222" s="16"/>
    </row>
    <row r="223">
      <c r="A223" s="10">
        <v>484121.0</v>
      </c>
      <c r="B223" s="10" t="s">
        <v>13</v>
      </c>
      <c r="C223" s="11" t="s">
        <v>42</v>
      </c>
      <c r="D223" s="11">
        <v>2023.0</v>
      </c>
      <c r="E223" s="12">
        <v>150000.0</v>
      </c>
      <c r="F223" s="12">
        <v>127500.0</v>
      </c>
      <c r="G223" s="13">
        <f t="shared" si="5"/>
        <v>22500</v>
      </c>
      <c r="H223" s="14">
        <v>45533.0</v>
      </c>
      <c r="I223" s="12">
        <v>148130.73</v>
      </c>
      <c r="J223" s="13">
        <f t="shared" si="6"/>
        <v>-20630.73</v>
      </c>
      <c r="K223" s="15">
        <f t="shared" si="3"/>
        <v>-0.1618096471</v>
      </c>
      <c r="L223" s="15">
        <f t="shared" si="4"/>
        <v>1.161809647</v>
      </c>
      <c r="M223" s="13">
        <f t="shared" si="7"/>
        <v>26140.71706</v>
      </c>
      <c r="N223" s="16"/>
    </row>
    <row r="224">
      <c r="A224" s="10">
        <v>423990.0</v>
      </c>
      <c r="B224" s="10" t="s">
        <v>101</v>
      </c>
      <c r="C224" s="11" t="s">
        <v>132</v>
      </c>
      <c r="D224" s="11">
        <v>2023.0</v>
      </c>
      <c r="E224" s="12">
        <v>150000.0</v>
      </c>
      <c r="F224" s="12">
        <v>127500.0</v>
      </c>
      <c r="G224" s="13">
        <f t="shared" si="5"/>
        <v>22500</v>
      </c>
      <c r="H224" s="14">
        <v>45210.0</v>
      </c>
      <c r="I224" s="12">
        <v>148245.85</v>
      </c>
      <c r="J224" s="13">
        <f t="shared" si="6"/>
        <v>-20745.85</v>
      </c>
      <c r="K224" s="15">
        <f t="shared" si="3"/>
        <v>-0.162712549</v>
      </c>
      <c r="L224" s="15">
        <f t="shared" si="4"/>
        <v>1.162712549</v>
      </c>
      <c r="M224" s="13">
        <f t="shared" si="7"/>
        <v>26161.03235</v>
      </c>
      <c r="N224" s="16"/>
    </row>
    <row r="225">
      <c r="A225" s="10">
        <v>484121.0</v>
      </c>
      <c r="B225" s="10" t="s">
        <v>13</v>
      </c>
      <c r="C225" s="11" t="s">
        <v>14</v>
      </c>
      <c r="D225" s="11">
        <v>2023.0</v>
      </c>
      <c r="E225" s="12">
        <v>150000.0</v>
      </c>
      <c r="F225" s="12">
        <v>127500.0</v>
      </c>
      <c r="G225" s="13">
        <f t="shared" si="5"/>
        <v>22500</v>
      </c>
      <c r="H225" s="14">
        <v>45756.0</v>
      </c>
      <c r="I225" s="12">
        <v>148276.25</v>
      </c>
      <c r="J225" s="13">
        <f t="shared" si="6"/>
        <v>-20776.25</v>
      </c>
      <c r="K225" s="15">
        <f t="shared" si="3"/>
        <v>-0.1629509804</v>
      </c>
      <c r="L225" s="15">
        <f t="shared" si="4"/>
        <v>1.16295098</v>
      </c>
      <c r="M225" s="13">
        <f t="shared" si="7"/>
        <v>26166.39706</v>
      </c>
      <c r="N225" s="16"/>
    </row>
    <row r="226">
      <c r="A226" s="10">
        <v>541990.0</v>
      </c>
      <c r="B226" s="10" t="s">
        <v>77</v>
      </c>
      <c r="C226" s="11" t="s">
        <v>19</v>
      </c>
      <c r="D226" s="11">
        <v>2023.0</v>
      </c>
      <c r="E226" s="12">
        <v>150000.0</v>
      </c>
      <c r="F226" s="12">
        <v>127500.0</v>
      </c>
      <c r="G226" s="13">
        <f t="shared" si="5"/>
        <v>22500</v>
      </c>
      <c r="H226" s="14">
        <v>45622.0</v>
      </c>
      <c r="I226" s="12">
        <v>148350.52</v>
      </c>
      <c r="J226" s="13">
        <f t="shared" si="6"/>
        <v>-20850.52</v>
      </c>
      <c r="K226" s="15">
        <f t="shared" si="3"/>
        <v>-0.1635334902</v>
      </c>
      <c r="L226" s="15">
        <f t="shared" si="4"/>
        <v>1.16353349</v>
      </c>
      <c r="M226" s="13">
        <f t="shared" si="7"/>
        <v>26179.50353</v>
      </c>
      <c r="N226" s="16"/>
    </row>
    <row r="227">
      <c r="A227" s="10">
        <v>484110.0</v>
      </c>
      <c r="B227" s="10" t="s">
        <v>78</v>
      </c>
      <c r="C227" s="11" t="s">
        <v>31</v>
      </c>
      <c r="D227" s="11">
        <v>2023.0</v>
      </c>
      <c r="E227" s="12">
        <v>150000.0</v>
      </c>
      <c r="F227" s="12">
        <v>127500.0</v>
      </c>
      <c r="G227" s="13">
        <f t="shared" si="5"/>
        <v>22500</v>
      </c>
      <c r="H227" s="14">
        <v>45702.0</v>
      </c>
      <c r="I227" s="12">
        <v>148408.09</v>
      </c>
      <c r="J227" s="13">
        <f t="shared" si="6"/>
        <v>-20908.09</v>
      </c>
      <c r="K227" s="15">
        <f t="shared" si="3"/>
        <v>-0.1639850196</v>
      </c>
      <c r="L227" s="15">
        <f t="shared" si="4"/>
        <v>1.16398502</v>
      </c>
      <c r="M227" s="13">
        <f t="shared" si="7"/>
        <v>26189.66294</v>
      </c>
      <c r="N227" s="16"/>
    </row>
    <row r="228">
      <c r="A228" s="10">
        <v>484110.0</v>
      </c>
      <c r="B228" s="10" t="s">
        <v>78</v>
      </c>
      <c r="C228" s="11" t="s">
        <v>19</v>
      </c>
      <c r="D228" s="11">
        <v>2023.0</v>
      </c>
      <c r="E228" s="12">
        <v>150000.0</v>
      </c>
      <c r="F228" s="12">
        <v>127500.0</v>
      </c>
      <c r="G228" s="13">
        <f t="shared" si="5"/>
        <v>22500</v>
      </c>
      <c r="H228" s="14">
        <v>45561.0</v>
      </c>
      <c r="I228" s="12">
        <v>148461.72</v>
      </c>
      <c r="J228" s="13">
        <f t="shared" si="6"/>
        <v>-20961.72</v>
      </c>
      <c r="K228" s="15">
        <f t="shared" si="3"/>
        <v>-0.1644056471</v>
      </c>
      <c r="L228" s="15">
        <f t="shared" si="4"/>
        <v>1.164405647</v>
      </c>
      <c r="M228" s="13">
        <f t="shared" si="7"/>
        <v>26199.12706</v>
      </c>
      <c r="N228" s="16"/>
    </row>
    <row r="229">
      <c r="A229" s="10">
        <v>621210.0</v>
      </c>
      <c r="B229" s="10" t="s">
        <v>124</v>
      </c>
      <c r="C229" s="11" t="s">
        <v>66</v>
      </c>
      <c r="D229" s="11">
        <v>2022.0</v>
      </c>
      <c r="E229" s="12">
        <v>150000.0</v>
      </c>
      <c r="F229" s="12">
        <v>127500.0</v>
      </c>
      <c r="G229" s="13">
        <f t="shared" si="5"/>
        <v>22500</v>
      </c>
      <c r="H229" s="14">
        <v>45203.0</v>
      </c>
      <c r="I229" s="12">
        <v>148494.37</v>
      </c>
      <c r="J229" s="13">
        <f t="shared" si="6"/>
        <v>-20994.37</v>
      </c>
      <c r="K229" s="15">
        <f t="shared" si="3"/>
        <v>-0.1646617255</v>
      </c>
      <c r="L229" s="15">
        <f t="shared" si="4"/>
        <v>1.164661725</v>
      </c>
      <c r="M229" s="13">
        <f t="shared" si="7"/>
        <v>26204.88882</v>
      </c>
      <c r="N229" s="16"/>
    </row>
    <row r="230">
      <c r="A230" s="10">
        <v>236220.0</v>
      </c>
      <c r="B230" s="10" t="s">
        <v>65</v>
      </c>
      <c r="C230" s="11" t="s">
        <v>19</v>
      </c>
      <c r="D230" s="11">
        <v>2023.0</v>
      </c>
      <c r="E230" s="12">
        <v>150000.0</v>
      </c>
      <c r="F230" s="12">
        <v>127500.0</v>
      </c>
      <c r="G230" s="13">
        <f t="shared" si="5"/>
        <v>22500</v>
      </c>
      <c r="H230" s="14">
        <v>45649.0</v>
      </c>
      <c r="I230" s="12">
        <v>148526.2</v>
      </c>
      <c r="J230" s="13">
        <f t="shared" si="6"/>
        <v>-21026.2</v>
      </c>
      <c r="K230" s="15">
        <f t="shared" si="3"/>
        <v>-0.1649113725</v>
      </c>
      <c r="L230" s="15">
        <f t="shared" si="4"/>
        <v>1.164911373</v>
      </c>
      <c r="M230" s="13">
        <f t="shared" si="7"/>
        <v>26210.50588</v>
      </c>
      <c r="N230" s="16"/>
    </row>
    <row r="231">
      <c r="A231" s="10">
        <v>238210.0</v>
      </c>
      <c r="B231" s="10" t="s">
        <v>48</v>
      </c>
      <c r="C231" s="11" t="s">
        <v>54</v>
      </c>
      <c r="D231" s="11">
        <v>2024.0</v>
      </c>
      <c r="E231" s="12">
        <v>108100.0</v>
      </c>
      <c r="F231" s="12">
        <v>91885.0</v>
      </c>
      <c r="G231" s="13">
        <f t="shared" si="5"/>
        <v>16215</v>
      </c>
      <c r="H231" s="14">
        <v>45733.0</v>
      </c>
      <c r="I231" s="12">
        <v>107046.05</v>
      </c>
      <c r="J231" s="13">
        <f t="shared" si="6"/>
        <v>-15161.05</v>
      </c>
      <c r="K231" s="15">
        <f t="shared" si="3"/>
        <v>-0.1650002721</v>
      </c>
      <c r="L231" s="15">
        <f t="shared" si="4"/>
        <v>1.165000272</v>
      </c>
      <c r="M231" s="13">
        <f t="shared" si="7"/>
        <v>18890.47941</v>
      </c>
      <c r="N231" s="16"/>
    </row>
    <row r="232">
      <c r="A232" s="10">
        <v>621210.0</v>
      </c>
      <c r="B232" s="10" t="s">
        <v>124</v>
      </c>
      <c r="C232" s="11" t="s">
        <v>16</v>
      </c>
      <c r="D232" s="11">
        <v>2024.0</v>
      </c>
      <c r="E232" s="12">
        <v>150000.0</v>
      </c>
      <c r="F232" s="12">
        <v>127500.0</v>
      </c>
      <c r="G232" s="13">
        <f t="shared" si="5"/>
        <v>22500</v>
      </c>
      <c r="H232" s="14">
        <v>45622.0</v>
      </c>
      <c r="I232" s="12">
        <v>148598.83</v>
      </c>
      <c r="J232" s="13">
        <f t="shared" si="6"/>
        <v>-21098.83</v>
      </c>
      <c r="K232" s="15">
        <f t="shared" si="3"/>
        <v>-0.1654810196</v>
      </c>
      <c r="L232" s="15">
        <f t="shared" si="4"/>
        <v>1.16548102</v>
      </c>
      <c r="M232" s="13">
        <f t="shared" si="7"/>
        <v>26223.32294</v>
      </c>
      <c r="N232" s="16"/>
    </row>
    <row r="233">
      <c r="A233" s="10">
        <v>238220.0</v>
      </c>
      <c r="B233" s="10" t="s">
        <v>21</v>
      </c>
      <c r="C233" s="11" t="s">
        <v>19</v>
      </c>
      <c r="D233" s="11">
        <v>2024.0</v>
      </c>
      <c r="E233" s="12">
        <v>150000.0</v>
      </c>
      <c r="F233" s="12">
        <v>127500.0</v>
      </c>
      <c r="G233" s="13">
        <f t="shared" si="5"/>
        <v>22500</v>
      </c>
      <c r="H233" s="14">
        <v>45614.0</v>
      </c>
      <c r="I233" s="12">
        <v>148680.71</v>
      </c>
      <c r="J233" s="13">
        <f t="shared" si="6"/>
        <v>-21180.71</v>
      </c>
      <c r="K233" s="15">
        <f t="shared" si="3"/>
        <v>-0.1661232157</v>
      </c>
      <c r="L233" s="15">
        <f t="shared" si="4"/>
        <v>1.166123216</v>
      </c>
      <c r="M233" s="13">
        <f t="shared" si="7"/>
        <v>26237.77235</v>
      </c>
      <c r="N233" s="16"/>
    </row>
    <row r="234">
      <c r="A234" s="10">
        <v>621111.0</v>
      </c>
      <c r="B234" s="10" t="s">
        <v>17</v>
      </c>
      <c r="C234" s="11" t="s">
        <v>22</v>
      </c>
      <c r="D234" s="11">
        <v>2023.0</v>
      </c>
      <c r="E234" s="12">
        <v>150000.0</v>
      </c>
      <c r="F234" s="12">
        <v>127500.0</v>
      </c>
      <c r="G234" s="13">
        <f t="shared" si="5"/>
        <v>22500</v>
      </c>
      <c r="H234" s="14">
        <v>45622.0</v>
      </c>
      <c r="I234" s="12">
        <v>148717.09</v>
      </c>
      <c r="J234" s="13">
        <f t="shared" si="6"/>
        <v>-21217.09</v>
      </c>
      <c r="K234" s="15">
        <f t="shared" si="3"/>
        <v>-0.166408549</v>
      </c>
      <c r="L234" s="15">
        <f t="shared" si="4"/>
        <v>1.166408549</v>
      </c>
      <c r="M234" s="13">
        <f t="shared" si="7"/>
        <v>26244.19235</v>
      </c>
      <c r="N234" s="16"/>
    </row>
    <row r="235">
      <c r="A235" s="10">
        <v>541810.0</v>
      </c>
      <c r="B235" s="10" t="s">
        <v>115</v>
      </c>
      <c r="C235" s="11" t="s">
        <v>29</v>
      </c>
      <c r="D235" s="11">
        <v>2022.0</v>
      </c>
      <c r="E235" s="12">
        <v>134800.0</v>
      </c>
      <c r="F235" s="12">
        <v>114580.0</v>
      </c>
      <c r="G235" s="13">
        <f t="shared" si="5"/>
        <v>20220</v>
      </c>
      <c r="H235" s="14">
        <v>45275.0</v>
      </c>
      <c r="I235" s="12">
        <v>133705.38</v>
      </c>
      <c r="J235" s="13">
        <f t="shared" si="6"/>
        <v>-19125.38</v>
      </c>
      <c r="K235" s="15">
        <f t="shared" si="3"/>
        <v>-0.166917263</v>
      </c>
      <c r="L235" s="15">
        <f t="shared" si="4"/>
        <v>1.166917263</v>
      </c>
      <c r="M235" s="13">
        <f t="shared" si="7"/>
        <v>23595.06706</v>
      </c>
      <c r="N235" s="16"/>
    </row>
    <row r="236">
      <c r="A236" s="10">
        <v>541613.0</v>
      </c>
      <c r="B236" s="10" t="s">
        <v>47</v>
      </c>
      <c r="C236" s="11" t="s">
        <v>149</v>
      </c>
      <c r="D236" s="11">
        <v>2022.0</v>
      </c>
      <c r="E236" s="12">
        <v>150000.0</v>
      </c>
      <c r="F236" s="12">
        <v>127500.0</v>
      </c>
      <c r="G236" s="13">
        <f t="shared" si="5"/>
        <v>22500</v>
      </c>
      <c r="H236" s="14">
        <v>45197.0</v>
      </c>
      <c r="I236" s="12">
        <v>148803.71</v>
      </c>
      <c r="J236" s="13">
        <f t="shared" si="6"/>
        <v>-21303.71</v>
      </c>
      <c r="K236" s="15">
        <f t="shared" si="3"/>
        <v>-0.1670879216</v>
      </c>
      <c r="L236" s="15">
        <f t="shared" si="4"/>
        <v>1.167087922</v>
      </c>
      <c r="M236" s="13">
        <f t="shared" si="7"/>
        <v>26259.47824</v>
      </c>
      <c r="N236" s="16"/>
    </row>
    <row r="237">
      <c r="A237" s="10">
        <v>441330.0</v>
      </c>
      <c r="B237" s="17"/>
      <c r="C237" s="11" t="s">
        <v>19</v>
      </c>
      <c r="D237" s="11">
        <v>2025.0</v>
      </c>
      <c r="E237" s="12">
        <v>150000.0</v>
      </c>
      <c r="F237" s="12">
        <v>127500.0</v>
      </c>
      <c r="G237" s="13">
        <f t="shared" si="5"/>
        <v>22500</v>
      </c>
      <c r="H237" s="14">
        <v>45877.0</v>
      </c>
      <c r="I237" s="12">
        <v>148882.74</v>
      </c>
      <c r="J237" s="13">
        <f t="shared" si="6"/>
        <v>-21382.74</v>
      </c>
      <c r="K237" s="15">
        <f t="shared" si="3"/>
        <v>-0.1677077647</v>
      </c>
      <c r="L237" s="15">
        <f t="shared" si="4"/>
        <v>1.167707765</v>
      </c>
      <c r="M237" s="13">
        <f t="shared" si="7"/>
        <v>26273.42471</v>
      </c>
      <c r="N237" s="16"/>
    </row>
    <row r="238">
      <c r="A238" s="10">
        <v>236118.0</v>
      </c>
      <c r="B238" s="10" t="s">
        <v>79</v>
      </c>
      <c r="C238" s="11" t="s">
        <v>43</v>
      </c>
      <c r="D238" s="11">
        <v>2024.0</v>
      </c>
      <c r="E238" s="12">
        <v>45000.0</v>
      </c>
      <c r="F238" s="12">
        <v>38250.0</v>
      </c>
      <c r="G238" s="13">
        <f t="shared" si="5"/>
        <v>6750</v>
      </c>
      <c r="H238" s="14">
        <v>45737.0</v>
      </c>
      <c r="I238" s="12">
        <v>44680.83</v>
      </c>
      <c r="J238" s="13">
        <f t="shared" si="6"/>
        <v>-6430.83</v>
      </c>
      <c r="K238" s="15">
        <f t="shared" si="3"/>
        <v>-0.1681262745</v>
      </c>
      <c r="L238" s="15">
        <f t="shared" si="4"/>
        <v>1.168126275</v>
      </c>
      <c r="M238" s="13">
        <f t="shared" si="7"/>
        <v>7884.852353</v>
      </c>
      <c r="N238" s="16"/>
    </row>
    <row r="239">
      <c r="A239" s="10">
        <v>722511.0</v>
      </c>
      <c r="B239" s="10" t="s">
        <v>30</v>
      </c>
      <c r="C239" s="11" t="s">
        <v>80</v>
      </c>
      <c r="D239" s="11">
        <v>2023.0</v>
      </c>
      <c r="E239" s="12">
        <v>150000.0</v>
      </c>
      <c r="F239" s="12">
        <v>127500.0</v>
      </c>
      <c r="G239" s="13">
        <f t="shared" si="5"/>
        <v>22500</v>
      </c>
      <c r="H239" s="14">
        <v>45380.0</v>
      </c>
      <c r="I239" s="12">
        <v>148963.9</v>
      </c>
      <c r="J239" s="13">
        <f t="shared" si="6"/>
        <v>-21463.9</v>
      </c>
      <c r="K239" s="15">
        <f t="shared" si="3"/>
        <v>-0.1683443137</v>
      </c>
      <c r="L239" s="15">
        <f t="shared" si="4"/>
        <v>1.168344314</v>
      </c>
      <c r="M239" s="13">
        <f t="shared" si="7"/>
        <v>26287.74706</v>
      </c>
      <c r="N239" s="16"/>
    </row>
    <row r="240">
      <c r="A240" s="10">
        <v>484110.0</v>
      </c>
      <c r="B240" s="10" t="s">
        <v>78</v>
      </c>
      <c r="C240" s="11" t="s">
        <v>74</v>
      </c>
      <c r="D240" s="11">
        <v>2024.0</v>
      </c>
      <c r="E240" s="12">
        <v>125700.0</v>
      </c>
      <c r="F240" s="12">
        <v>106845.0</v>
      </c>
      <c r="G240" s="13">
        <f t="shared" si="5"/>
        <v>18855</v>
      </c>
      <c r="H240" s="14">
        <v>45744.0</v>
      </c>
      <c r="I240" s="12">
        <v>124847.68</v>
      </c>
      <c r="J240" s="13">
        <f t="shared" si="6"/>
        <v>-18002.68</v>
      </c>
      <c r="K240" s="15">
        <f t="shared" si="3"/>
        <v>-0.1684934251</v>
      </c>
      <c r="L240" s="15">
        <f t="shared" si="4"/>
        <v>1.168493425</v>
      </c>
      <c r="M240" s="13">
        <f t="shared" si="7"/>
        <v>22031.94353</v>
      </c>
      <c r="N240" s="16"/>
    </row>
    <row r="241">
      <c r="A241" s="10">
        <v>449110.0</v>
      </c>
      <c r="B241" s="17"/>
      <c r="C241" s="11" t="s">
        <v>19</v>
      </c>
      <c r="D241" s="11">
        <v>2024.0</v>
      </c>
      <c r="E241" s="12">
        <v>150000.0</v>
      </c>
      <c r="F241" s="12">
        <v>127500.0</v>
      </c>
      <c r="G241" s="13">
        <f t="shared" si="5"/>
        <v>22500</v>
      </c>
      <c r="H241" s="14">
        <v>45747.0</v>
      </c>
      <c r="I241" s="12">
        <v>148993.17</v>
      </c>
      <c r="J241" s="13">
        <f t="shared" si="6"/>
        <v>-21493.17</v>
      </c>
      <c r="K241" s="15">
        <f t="shared" si="3"/>
        <v>-0.1685738824</v>
      </c>
      <c r="L241" s="15">
        <f t="shared" si="4"/>
        <v>1.168573882</v>
      </c>
      <c r="M241" s="13">
        <f t="shared" si="7"/>
        <v>26292.91235</v>
      </c>
      <c r="N241" s="16"/>
    </row>
    <row r="242">
      <c r="A242" s="10">
        <v>484110.0</v>
      </c>
      <c r="B242" s="10" t="s">
        <v>78</v>
      </c>
      <c r="C242" s="11" t="s">
        <v>14</v>
      </c>
      <c r="D242" s="11">
        <v>2022.0</v>
      </c>
      <c r="E242" s="12">
        <v>150000.0</v>
      </c>
      <c r="F242" s="12">
        <v>127500.0</v>
      </c>
      <c r="G242" s="13">
        <f t="shared" si="5"/>
        <v>22500</v>
      </c>
      <c r="H242" s="14">
        <v>45370.0</v>
      </c>
      <c r="I242" s="12">
        <v>149006.73</v>
      </c>
      <c r="J242" s="13">
        <f t="shared" si="6"/>
        <v>-21506.73</v>
      </c>
      <c r="K242" s="15">
        <f t="shared" si="3"/>
        <v>-0.1686802353</v>
      </c>
      <c r="L242" s="15">
        <f t="shared" si="4"/>
        <v>1.168680235</v>
      </c>
      <c r="M242" s="13">
        <f t="shared" si="7"/>
        <v>26295.30529</v>
      </c>
      <c r="N242" s="16"/>
    </row>
    <row r="243">
      <c r="A243" s="10">
        <v>541690.0</v>
      </c>
      <c r="B243" s="10" t="s">
        <v>161</v>
      </c>
      <c r="C243" s="11" t="s">
        <v>80</v>
      </c>
      <c r="D243" s="11">
        <v>2024.0</v>
      </c>
      <c r="E243" s="12">
        <v>150000.0</v>
      </c>
      <c r="F243" s="12">
        <v>127500.0</v>
      </c>
      <c r="G243" s="13">
        <f t="shared" si="5"/>
        <v>22500</v>
      </c>
      <c r="H243" s="14">
        <v>45623.0</v>
      </c>
      <c r="I243" s="12">
        <v>149011.1</v>
      </c>
      <c r="J243" s="13">
        <f t="shared" si="6"/>
        <v>-21511.1</v>
      </c>
      <c r="K243" s="15">
        <f t="shared" si="3"/>
        <v>-0.1687145098</v>
      </c>
      <c r="L243" s="15">
        <f t="shared" si="4"/>
        <v>1.16871451</v>
      </c>
      <c r="M243" s="13">
        <f t="shared" si="7"/>
        <v>26296.07647</v>
      </c>
      <c r="N243" s="16"/>
    </row>
    <row r="244">
      <c r="A244" s="10">
        <v>562111.0</v>
      </c>
      <c r="B244" s="10" t="s">
        <v>160</v>
      </c>
      <c r="C244" s="11" t="s">
        <v>34</v>
      </c>
      <c r="D244" s="11">
        <v>2022.0</v>
      </c>
      <c r="E244" s="12">
        <v>150000.0</v>
      </c>
      <c r="F244" s="12">
        <v>127500.0</v>
      </c>
      <c r="G244" s="13">
        <f t="shared" si="5"/>
        <v>22500</v>
      </c>
      <c r="H244" s="14">
        <v>45166.0</v>
      </c>
      <c r="I244" s="12">
        <v>149090.82</v>
      </c>
      <c r="J244" s="13">
        <f t="shared" si="6"/>
        <v>-21590.82</v>
      </c>
      <c r="K244" s="15">
        <f t="shared" si="3"/>
        <v>-0.1693397647</v>
      </c>
      <c r="L244" s="15">
        <f t="shared" si="4"/>
        <v>1.169339765</v>
      </c>
      <c r="M244" s="13">
        <f t="shared" si="7"/>
        <v>26310.14471</v>
      </c>
      <c r="N244" s="16"/>
    </row>
    <row r="245">
      <c r="A245" s="10">
        <v>454111.0</v>
      </c>
      <c r="B245" s="10" t="s">
        <v>97</v>
      </c>
      <c r="C245" s="11" t="s">
        <v>162</v>
      </c>
      <c r="D245" s="11">
        <v>2023.0</v>
      </c>
      <c r="E245" s="12">
        <v>150000.0</v>
      </c>
      <c r="F245" s="12">
        <v>127500.0</v>
      </c>
      <c r="G245" s="13">
        <f t="shared" si="5"/>
        <v>22500</v>
      </c>
      <c r="H245" s="14">
        <v>45455.0</v>
      </c>
      <c r="I245" s="12">
        <v>149145.0</v>
      </c>
      <c r="J245" s="13">
        <f t="shared" si="6"/>
        <v>-21645</v>
      </c>
      <c r="K245" s="15">
        <f t="shared" si="3"/>
        <v>-0.1697647059</v>
      </c>
      <c r="L245" s="15">
        <f t="shared" si="4"/>
        <v>1.169764706</v>
      </c>
      <c r="M245" s="13">
        <f t="shared" si="7"/>
        <v>26319.70588</v>
      </c>
      <c r="N245" s="16"/>
    </row>
    <row r="246">
      <c r="A246" s="10">
        <v>484121.0</v>
      </c>
      <c r="B246" s="10" t="s">
        <v>13</v>
      </c>
      <c r="C246" s="11" t="s">
        <v>14</v>
      </c>
      <c r="D246" s="11">
        <v>2023.0</v>
      </c>
      <c r="E246" s="12">
        <v>150000.0</v>
      </c>
      <c r="F246" s="12">
        <v>127500.0</v>
      </c>
      <c r="G246" s="13">
        <f t="shared" si="5"/>
        <v>22500</v>
      </c>
      <c r="H246" s="14">
        <v>45558.0</v>
      </c>
      <c r="I246" s="12">
        <v>149161.75</v>
      </c>
      <c r="J246" s="13">
        <f t="shared" si="6"/>
        <v>-21661.75</v>
      </c>
      <c r="K246" s="15">
        <f t="shared" si="3"/>
        <v>-0.1698960784</v>
      </c>
      <c r="L246" s="15">
        <f t="shared" si="4"/>
        <v>1.169896078</v>
      </c>
      <c r="M246" s="13">
        <f t="shared" si="7"/>
        <v>26322.66176</v>
      </c>
      <c r="N246" s="16"/>
    </row>
    <row r="247">
      <c r="A247" s="10">
        <v>236118.0</v>
      </c>
      <c r="B247" s="10" t="s">
        <v>79</v>
      </c>
      <c r="C247" s="11" t="s">
        <v>14</v>
      </c>
      <c r="D247" s="11">
        <v>2023.0</v>
      </c>
      <c r="E247" s="12">
        <v>150000.0</v>
      </c>
      <c r="F247" s="12">
        <v>127500.0</v>
      </c>
      <c r="G247" s="13">
        <f t="shared" si="5"/>
        <v>22500</v>
      </c>
      <c r="H247" s="14">
        <v>45450.0</v>
      </c>
      <c r="I247" s="12">
        <v>149199.5</v>
      </c>
      <c r="J247" s="13">
        <f t="shared" si="6"/>
        <v>-21699.5</v>
      </c>
      <c r="K247" s="15">
        <f t="shared" si="3"/>
        <v>-0.1701921569</v>
      </c>
      <c r="L247" s="15">
        <f t="shared" si="4"/>
        <v>1.170192157</v>
      </c>
      <c r="M247" s="13">
        <f t="shared" si="7"/>
        <v>26329.32353</v>
      </c>
      <c r="N247" s="16"/>
    </row>
    <row r="248">
      <c r="A248" s="10">
        <v>541213.0</v>
      </c>
      <c r="B248" s="10" t="s">
        <v>49</v>
      </c>
      <c r="C248" s="11" t="s">
        <v>19</v>
      </c>
      <c r="D248" s="11">
        <v>2023.0</v>
      </c>
      <c r="E248" s="12">
        <v>150000.0</v>
      </c>
      <c r="F248" s="12">
        <v>127500.0</v>
      </c>
      <c r="G248" s="13">
        <f t="shared" si="5"/>
        <v>22500</v>
      </c>
      <c r="H248" s="14">
        <v>45547.0</v>
      </c>
      <c r="I248" s="12">
        <v>149248.31</v>
      </c>
      <c r="J248" s="13">
        <f t="shared" si="6"/>
        <v>-21748.31</v>
      </c>
      <c r="K248" s="15">
        <f t="shared" si="3"/>
        <v>-0.1705749804</v>
      </c>
      <c r="L248" s="15">
        <f t="shared" si="4"/>
        <v>1.17057498</v>
      </c>
      <c r="M248" s="13">
        <f t="shared" si="7"/>
        <v>26337.93706</v>
      </c>
      <c r="N248" s="16"/>
    </row>
    <row r="249">
      <c r="A249" s="10">
        <v>722320.0</v>
      </c>
      <c r="B249" s="10" t="s">
        <v>138</v>
      </c>
      <c r="C249" s="11" t="s">
        <v>29</v>
      </c>
      <c r="D249" s="11">
        <v>2020.0</v>
      </c>
      <c r="E249" s="12">
        <v>175000.0</v>
      </c>
      <c r="F249" s="12">
        <v>131250.0</v>
      </c>
      <c r="G249" s="13">
        <f t="shared" si="5"/>
        <v>43750</v>
      </c>
      <c r="H249" s="14">
        <v>44585.0</v>
      </c>
      <c r="I249" s="12">
        <v>153821.17</v>
      </c>
      <c r="J249" s="13">
        <f t="shared" si="6"/>
        <v>-22571.17</v>
      </c>
      <c r="K249" s="15">
        <f t="shared" si="3"/>
        <v>-0.171970819</v>
      </c>
      <c r="L249" s="15">
        <f t="shared" si="4"/>
        <v>1.171970819</v>
      </c>
      <c r="M249" s="13">
        <f t="shared" si="7"/>
        <v>51273.72333</v>
      </c>
      <c r="N249" s="16"/>
    </row>
    <row r="250">
      <c r="A250" s="10">
        <v>484110.0</v>
      </c>
      <c r="B250" s="10" t="s">
        <v>78</v>
      </c>
      <c r="C250" s="11" t="s">
        <v>74</v>
      </c>
      <c r="D250" s="11">
        <v>2024.0</v>
      </c>
      <c r="E250" s="12">
        <v>150000.0</v>
      </c>
      <c r="F250" s="12">
        <v>127500.0</v>
      </c>
      <c r="G250" s="13">
        <f t="shared" si="5"/>
        <v>22500</v>
      </c>
      <c r="H250" s="14">
        <v>45628.0</v>
      </c>
      <c r="I250" s="12">
        <v>149436.43</v>
      </c>
      <c r="J250" s="13">
        <f t="shared" si="6"/>
        <v>-21936.43</v>
      </c>
      <c r="K250" s="15">
        <f t="shared" si="3"/>
        <v>-0.1720504314</v>
      </c>
      <c r="L250" s="15">
        <f t="shared" si="4"/>
        <v>1.172050431</v>
      </c>
      <c r="M250" s="13">
        <f t="shared" si="7"/>
        <v>26371.13471</v>
      </c>
      <c r="N250" s="16"/>
    </row>
    <row r="251">
      <c r="A251" s="10">
        <v>441120.0</v>
      </c>
      <c r="B251" s="10" t="s">
        <v>35</v>
      </c>
      <c r="C251" s="11" t="s">
        <v>100</v>
      </c>
      <c r="D251" s="11">
        <v>2023.0</v>
      </c>
      <c r="E251" s="12">
        <v>150000.0</v>
      </c>
      <c r="F251" s="12">
        <v>127500.0</v>
      </c>
      <c r="G251" s="13">
        <f t="shared" si="5"/>
        <v>22500</v>
      </c>
      <c r="H251" s="14">
        <v>45554.0</v>
      </c>
      <c r="I251" s="12">
        <v>149562.82</v>
      </c>
      <c r="J251" s="13">
        <f t="shared" si="6"/>
        <v>-22062.82</v>
      </c>
      <c r="K251" s="15">
        <f t="shared" si="3"/>
        <v>-0.1730417255</v>
      </c>
      <c r="L251" s="15">
        <f t="shared" si="4"/>
        <v>1.173041725</v>
      </c>
      <c r="M251" s="13">
        <f t="shared" si="7"/>
        <v>26393.43882</v>
      </c>
      <c r="N251" s="16"/>
    </row>
    <row r="252">
      <c r="A252" s="10">
        <v>238210.0</v>
      </c>
      <c r="B252" s="10" t="s">
        <v>48</v>
      </c>
      <c r="C252" s="11" t="s">
        <v>149</v>
      </c>
      <c r="D252" s="11">
        <v>2022.0</v>
      </c>
      <c r="E252" s="12">
        <v>150000.0</v>
      </c>
      <c r="F252" s="12">
        <v>127500.0</v>
      </c>
      <c r="G252" s="13">
        <f t="shared" si="5"/>
        <v>22500</v>
      </c>
      <c r="H252" s="14">
        <v>45133.0</v>
      </c>
      <c r="I252" s="12">
        <v>149571.52</v>
      </c>
      <c r="J252" s="13">
        <f t="shared" si="6"/>
        <v>-22071.52</v>
      </c>
      <c r="K252" s="15">
        <f t="shared" si="3"/>
        <v>-0.1731099608</v>
      </c>
      <c r="L252" s="15">
        <f t="shared" si="4"/>
        <v>1.173109961</v>
      </c>
      <c r="M252" s="13">
        <f t="shared" si="7"/>
        <v>26394.97412</v>
      </c>
      <c r="N252" s="16"/>
    </row>
    <row r="253">
      <c r="A253" s="10">
        <v>541810.0</v>
      </c>
      <c r="B253" s="10" t="s">
        <v>115</v>
      </c>
      <c r="C253" s="11" t="s">
        <v>66</v>
      </c>
      <c r="D253" s="11">
        <v>2023.0</v>
      </c>
      <c r="E253" s="12">
        <v>108600.0</v>
      </c>
      <c r="F253" s="12">
        <v>92310.0</v>
      </c>
      <c r="G253" s="13">
        <f t="shared" si="5"/>
        <v>16290</v>
      </c>
      <c r="H253" s="14">
        <v>46008.0</v>
      </c>
      <c r="I253" s="12">
        <v>108352.93</v>
      </c>
      <c r="J253" s="13">
        <f t="shared" si="6"/>
        <v>-16042.93</v>
      </c>
      <c r="K253" s="15">
        <f t="shared" si="3"/>
        <v>-0.1737940635</v>
      </c>
      <c r="L253" s="15">
        <f t="shared" si="4"/>
        <v>1.173794063</v>
      </c>
      <c r="M253" s="13">
        <f t="shared" si="7"/>
        <v>19121.10529</v>
      </c>
      <c r="N253" s="16"/>
    </row>
    <row r="254">
      <c r="A254" s="10">
        <v>541614.0</v>
      </c>
      <c r="B254" s="10" t="s">
        <v>163</v>
      </c>
      <c r="C254" s="11" t="s">
        <v>18</v>
      </c>
      <c r="D254" s="11">
        <v>2023.0</v>
      </c>
      <c r="E254" s="12">
        <v>150000.0</v>
      </c>
      <c r="F254" s="12">
        <v>127500.0</v>
      </c>
      <c r="G254" s="13">
        <f t="shared" si="5"/>
        <v>22500</v>
      </c>
      <c r="H254" s="14">
        <v>45608.0</v>
      </c>
      <c r="I254" s="12">
        <v>149745.88</v>
      </c>
      <c r="J254" s="13">
        <f t="shared" si="6"/>
        <v>-22245.88</v>
      </c>
      <c r="K254" s="15">
        <f t="shared" si="3"/>
        <v>-0.1744774902</v>
      </c>
      <c r="L254" s="15">
        <f t="shared" si="4"/>
        <v>1.17447749</v>
      </c>
      <c r="M254" s="13">
        <f t="shared" si="7"/>
        <v>26425.74353</v>
      </c>
      <c r="N254" s="16"/>
    </row>
    <row r="255">
      <c r="A255" s="10">
        <v>541990.0</v>
      </c>
      <c r="B255" s="10" t="s">
        <v>77</v>
      </c>
      <c r="C255" s="11" t="s">
        <v>19</v>
      </c>
      <c r="D255" s="11">
        <v>2024.0</v>
      </c>
      <c r="E255" s="12">
        <v>44400.0</v>
      </c>
      <c r="F255" s="12">
        <v>37740.0</v>
      </c>
      <c r="G255" s="13">
        <f t="shared" si="5"/>
        <v>6660</v>
      </c>
      <c r="H255" s="14">
        <v>45727.0</v>
      </c>
      <c r="I255" s="12">
        <v>44334.3</v>
      </c>
      <c r="J255" s="13">
        <f t="shared" si="6"/>
        <v>-6594.3</v>
      </c>
      <c r="K255" s="15">
        <f t="shared" si="3"/>
        <v>-0.1747297297</v>
      </c>
      <c r="L255" s="15">
        <f t="shared" si="4"/>
        <v>1.17472973</v>
      </c>
      <c r="M255" s="13">
        <f t="shared" si="7"/>
        <v>7823.7</v>
      </c>
      <c r="N255" s="16"/>
    </row>
    <row r="256">
      <c r="A256" s="10">
        <v>459210.0</v>
      </c>
      <c r="B256" s="17"/>
      <c r="C256" s="11" t="s">
        <v>19</v>
      </c>
      <c r="D256" s="11">
        <v>2024.0</v>
      </c>
      <c r="E256" s="12">
        <v>96000.0</v>
      </c>
      <c r="F256" s="12">
        <v>81600.0</v>
      </c>
      <c r="G256" s="13">
        <f t="shared" si="5"/>
        <v>14400</v>
      </c>
      <c r="H256" s="14">
        <v>45538.0</v>
      </c>
      <c r="I256" s="12">
        <v>95938.25</v>
      </c>
      <c r="J256" s="13">
        <f t="shared" si="6"/>
        <v>-14338.25</v>
      </c>
      <c r="K256" s="15">
        <f t="shared" si="3"/>
        <v>-0.175713848</v>
      </c>
      <c r="L256" s="15">
        <f t="shared" si="4"/>
        <v>1.175713848</v>
      </c>
      <c r="M256" s="13">
        <f t="shared" si="7"/>
        <v>16930.27941</v>
      </c>
      <c r="N256" s="16"/>
    </row>
    <row r="257">
      <c r="A257" s="10">
        <v>236118.0</v>
      </c>
      <c r="B257" s="10" t="s">
        <v>79</v>
      </c>
      <c r="C257" s="11" t="s">
        <v>64</v>
      </c>
      <c r="D257" s="11">
        <v>2023.0</v>
      </c>
      <c r="E257" s="12">
        <v>37800.0</v>
      </c>
      <c r="F257" s="12">
        <v>32130.0</v>
      </c>
      <c r="G257" s="13">
        <f t="shared" si="5"/>
        <v>5670</v>
      </c>
      <c r="H257" s="14">
        <v>45547.0</v>
      </c>
      <c r="I257" s="12">
        <v>37783.9</v>
      </c>
      <c r="J257" s="13">
        <f t="shared" si="6"/>
        <v>-5653.9</v>
      </c>
      <c r="K257" s="15">
        <f t="shared" si="3"/>
        <v>-0.1759694989</v>
      </c>
      <c r="L257" s="15">
        <f t="shared" si="4"/>
        <v>1.175969499</v>
      </c>
      <c r="M257" s="13">
        <f t="shared" si="7"/>
        <v>6667.747059</v>
      </c>
      <c r="N257" s="16"/>
    </row>
    <row r="258">
      <c r="A258" s="10">
        <v>443142.0</v>
      </c>
      <c r="B258" s="10" t="s">
        <v>164</v>
      </c>
      <c r="C258" s="11" t="s">
        <v>18</v>
      </c>
      <c r="D258" s="11">
        <v>2023.0</v>
      </c>
      <c r="E258" s="12">
        <v>150000.0</v>
      </c>
      <c r="F258" s="12">
        <v>127500.0</v>
      </c>
      <c r="G258" s="13">
        <f t="shared" si="5"/>
        <v>22500</v>
      </c>
      <c r="H258" s="14">
        <v>45468.0</v>
      </c>
      <c r="I258" s="12">
        <v>149980.21</v>
      </c>
      <c r="J258" s="13">
        <f t="shared" si="6"/>
        <v>-22480.21</v>
      </c>
      <c r="K258" s="15">
        <f t="shared" si="3"/>
        <v>-0.1763153725</v>
      </c>
      <c r="L258" s="15">
        <f t="shared" si="4"/>
        <v>1.176315373</v>
      </c>
      <c r="M258" s="13">
        <f t="shared" si="7"/>
        <v>26467.09588</v>
      </c>
      <c r="N258" s="16"/>
    </row>
    <row r="259">
      <c r="A259" s="10">
        <v>446110.0</v>
      </c>
      <c r="B259" s="10" t="s">
        <v>96</v>
      </c>
      <c r="C259" s="11" t="s">
        <v>31</v>
      </c>
      <c r="D259" s="11">
        <v>2023.0</v>
      </c>
      <c r="E259" s="12">
        <v>150000.0</v>
      </c>
      <c r="F259" s="12">
        <v>127500.0</v>
      </c>
      <c r="G259" s="13">
        <f t="shared" si="5"/>
        <v>22500</v>
      </c>
      <c r="H259" s="14">
        <v>45336.0</v>
      </c>
      <c r="I259" s="12">
        <v>149986.92</v>
      </c>
      <c r="J259" s="13">
        <f t="shared" si="6"/>
        <v>-22486.92</v>
      </c>
      <c r="K259" s="15">
        <f t="shared" si="3"/>
        <v>-0.176368</v>
      </c>
      <c r="L259" s="15">
        <f t="shared" si="4"/>
        <v>1.176368</v>
      </c>
      <c r="M259" s="13">
        <f t="shared" si="7"/>
        <v>26468.28</v>
      </c>
      <c r="N259" s="16"/>
    </row>
    <row r="260">
      <c r="A260" s="10">
        <v>484121.0</v>
      </c>
      <c r="B260" s="10" t="s">
        <v>13</v>
      </c>
      <c r="C260" s="11" t="s">
        <v>14</v>
      </c>
      <c r="D260" s="11">
        <v>2024.0</v>
      </c>
      <c r="E260" s="12">
        <v>150000.0</v>
      </c>
      <c r="F260" s="12">
        <v>127500.0</v>
      </c>
      <c r="G260" s="13">
        <f t="shared" si="5"/>
        <v>22500</v>
      </c>
      <c r="H260" s="14">
        <v>45609.0</v>
      </c>
      <c r="I260" s="12">
        <v>150000.0</v>
      </c>
      <c r="J260" s="13">
        <f t="shared" si="6"/>
        <v>-22500</v>
      </c>
      <c r="K260" s="15">
        <f t="shared" si="3"/>
        <v>-0.1764705882</v>
      </c>
      <c r="L260" s="15">
        <f t="shared" si="4"/>
        <v>1.176470588</v>
      </c>
      <c r="M260" s="13">
        <f t="shared" si="7"/>
        <v>26470.58824</v>
      </c>
      <c r="N260" s="16"/>
    </row>
    <row r="261">
      <c r="A261" s="10">
        <v>484121.0</v>
      </c>
      <c r="B261" s="10" t="s">
        <v>13</v>
      </c>
      <c r="C261" s="11" t="s">
        <v>19</v>
      </c>
      <c r="D261" s="11">
        <v>2023.0</v>
      </c>
      <c r="E261" s="12">
        <v>150000.0</v>
      </c>
      <c r="F261" s="12">
        <v>127500.0</v>
      </c>
      <c r="G261" s="13">
        <f t="shared" si="5"/>
        <v>22500</v>
      </c>
      <c r="H261" s="14">
        <v>45327.0</v>
      </c>
      <c r="I261" s="12">
        <v>150031.1</v>
      </c>
      <c r="J261" s="13">
        <f t="shared" si="6"/>
        <v>-22531.1</v>
      </c>
      <c r="K261" s="15">
        <f t="shared" si="3"/>
        <v>-0.1767145098</v>
      </c>
      <c r="L261" s="15">
        <f t="shared" si="4"/>
        <v>1.17671451</v>
      </c>
      <c r="M261" s="13">
        <f t="shared" si="7"/>
        <v>26476.07647</v>
      </c>
      <c r="N261" s="16"/>
    </row>
    <row r="262">
      <c r="A262" s="10">
        <v>488410.0</v>
      </c>
      <c r="B262" s="10" t="s">
        <v>128</v>
      </c>
      <c r="C262" s="11" t="s">
        <v>100</v>
      </c>
      <c r="D262" s="11">
        <v>2023.0</v>
      </c>
      <c r="E262" s="12">
        <v>150000.0</v>
      </c>
      <c r="F262" s="12">
        <v>127500.0</v>
      </c>
      <c r="G262" s="13">
        <f t="shared" si="5"/>
        <v>22500</v>
      </c>
      <c r="H262" s="14">
        <v>45562.0</v>
      </c>
      <c r="I262" s="12">
        <v>150107.34</v>
      </c>
      <c r="J262" s="13">
        <f t="shared" si="6"/>
        <v>-22607.34</v>
      </c>
      <c r="K262" s="15">
        <f t="shared" si="3"/>
        <v>-0.1773124706</v>
      </c>
      <c r="L262" s="15">
        <f t="shared" si="4"/>
        <v>1.177312471</v>
      </c>
      <c r="M262" s="13">
        <f t="shared" si="7"/>
        <v>26489.53059</v>
      </c>
      <c r="N262" s="16"/>
    </row>
    <row r="263">
      <c r="A263" s="10">
        <v>236116.0</v>
      </c>
      <c r="B263" s="10" t="s">
        <v>165</v>
      </c>
      <c r="C263" s="11" t="s">
        <v>34</v>
      </c>
      <c r="D263" s="11">
        <v>2023.0</v>
      </c>
      <c r="E263" s="12">
        <v>150000.0</v>
      </c>
      <c r="F263" s="12">
        <v>127500.0</v>
      </c>
      <c r="G263" s="13">
        <f t="shared" si="5"/>
        <v>22500</v>
      </c>
      <c r="H263" s="14">
        <v>45103.0</v>
      </c>
      <c r="I263" s="12">
        <v>150150.0</v>
      </c>
      <c r="J263" s="13">
        <f t="shared" si="6"/>
        <v>-22650</v>
      </c>
      <c r="K263" s="15">
        <f t="shared" si="3"/>
        <v>-0.1776470588</v>
      </c>
      <c r="L263" s="15">
        <f t="shared" si="4"/>
        <v>1.177647059</v>
      </c>
      <c r="M263" s="13">
        <f t="shared" si="7"/>
        <v>26497.05882</v>
      </c>
      <c r="N263" s="16"/>
    </row>
    <row r="264">
      <c r="A264" s="10">
        <v>441120.0</v>
      </c>
      <c r="B264" s="10" t="s">
        <v>35</v>
      </c>
      <c r="C264" s="11" t="s">
        <v>19</v>
      </c>
      <c r="D264" s="11">
        <v>2023.0</v>
      </c>
      <c r="E264" s="12">
        <v>150000.0</v>
      </c>
      <c r="F264" s="12">
        <v>127500.0</v>
      </c>
      <c r="G264" s="13">
        <f t="shared" si="5"/>
        <v>22500</v>
      </c>
      <c r="H264" s="14">
        <v>45386.0</v>
      </c>
      <c r="I264" s="12">
        <v>150150.0</v>
      </c>
      <c r="J264" s="13">
        <f t="shared" si="6"/>
        <v>-22650</v>
      </c>
      <c r="K264" s="15">
        <f t="shared" si="3"/>
        <v>-0.1776470588</v>
      </c>
      <c r="L264" s="15">
        <f t="shared" si="4"/>
        <v>1.177647059</v>
      </c>
      <c r="M264" s="13">
        <f t="shared" si="7"/>
        <v>26497.05882</v>
      </c>
      <c r="N264" s="16"/>
    </row>
    <row r="265">
      <c r="A265" s="10">
        <v>454111.0</v>
      </c>
      <c r="B265" s="10" t="s">
        <v>97</v>
      </c>
      <c r="C265" s="11" t="s">
        <v>100</v>
      </c>
      <c r="D265" s="11">
        <v>2023.0</v>
      </c>
      <c r="E265" s="12">
        <v>150000.0</v>
      </c>
      <c r="F265" s="12">
        <v>127500.0</v>
      </c>
      <c r="G265" s="13">
        <f t="shared" si="5"/>
        <v>22500</v>
      </c>
      <c r="H265" s="14">
        <v>45336.0</v>
      </c>
      <c r="I265" s="12">
        <v>150150.0</v>
      </c>
      <c r="J265" s="13">
        <f t="shared" si="6"/>
        <v>-22650</v>
      </c>
      <c r="K265" s="15">
        <f t="shared" si="3"/>
        <v>-0.1776470588</v>
      </c>
      <c r="L265" s="15">
        <f t="shared" si="4"/>
        <v>1.177647059</v>
      </c>
      <c r="M265" s="13">
        <f t="shared" si="7"/>
        <v>26497.05882</v>
      </c>
      <c r="N265" s="16"/>
    </row>
    <row r="266">
      <c r="A266" s="10">
        <v>484121.0</v>
      </c>
      <c r="B266" s="10" t="s">
        <v>13</v>
      </c>
      <c r="C266" s="11" t="s">
        <v>54</v>
      </c>
      <c r="D266" s="11">
        <v>2023.0</v>
      </c>
      <c r="E266" s="12">
        <v>150000.0</v>
      </c>
      <c r="F266" s="12">
        <v>127500.0</v>
      </c>
      <c r="G266" s="13">
        <f t="shared" si="5"/>
        <v>22500</v>
      </c>
      <c r="H266" s="14">
        <v>45617.0</v>
      </c>
      <c r="I266" s="12">
        <v>150150.0</v>
      </c>
      <c r="J266" s="13">
        <f t="shared" si="6"/>
        <v>-22650</v>
      </c>
      <c r="K266" s="15">
        <f t="shared" si="3"/>
        <v>-0.1776470588</v>
      </c>
      <c r="L266" s="15">
        <f t="shared" si="4"/>
        <v>1.177647059</v>
      </c>
      <c r="M266" s="13">
        <f t="shared" si="7"/>
        <v>26497.05882</v>
      </c>
      <c r="N266" s="16"/>
    </row>
    <row r="267">
      <c r="A267" s="10">
        <v>517810.0</v>
      </c>
      <c r="B267" s="17"/>
      <c r="C267" s="11" t="s">
        <v>19</v>
      </c>
      <c r="D267" s="11">
        <v>2024.0</v>
      </c>
      <c r="E267" s="12">
        <v>150000.0</v>
      </c>
      <c r="F267" s="12">
        <v>127500.0</v>
      </c>
      <c r="G267" s="13">
        <f t="shared" si="5"/>
        <v>22500</v>
      </c>
      <c r="H267" s="14">
        <v>45506.0</v>
      </c>
      <c r="I267" s="12">
        <v>150150.0</v>
      </c>
      <c r="J267" s="13">
        <f t="shared" si="6"/>
        <v>-22650</v>
      </c>
      <c r="K267" s="15">
        <f t="shared" si="3"/>
        <v>-0.1776470588</v>
      </c>
      <c r="L267" s="15">
        <f t="shared" si="4"/>
        <v>1.177647059</v>
      </c>
      <c r="M267" s="13">
        <f t="shared" si="7"/>
        <v>26497.05882</v>
      </c>
      <c r="N267" s="16"/>
    </row>
    <row r="268">
      <c r="A268" s="10">
        <v>621210.0</v>
      </c>
      <c r="B268" s="10" t="s">
        <v>124</v>
      </c>
      <c r="C268" s="11" t="s">
        <v>145</v>
      </c>
      <c r="D268" s="11">
        <v>2023.0</v>
      </c>
      <c r="E268" s="12">
        <v>150000.0</v>
      </c>
      <c r="F268" s="12">
        <v>127500.0</v>
      </c>
      <c r="G268" s="13">
        <f t="shared" si="5"/>
        <v>22500</v>
      </c>
      <c r="H268" s="14">
        <v>45254.0</v>
      </c>
      <c r="I268" s="12">
        <v>150150.0</v>
      </c>
      <c r="J268" s="13">
        <f t="shared" si="6"/>
        <v>-22650</v>
      </c>
      <c r="K268" s="15">
        <f t="shared" si="3"/>
        <v>-0.1776470588</v>
      </c>
      <c r="L268" s="15">
        <f t="shared" si="4"/>
        <v>1.177647059</v>
      </c>
      <c r="M268" s="13">
        <f t="shared" si="7"/>
        <v>26497.05882</v>
      </c>
      <c r="N268" s="16"/>
    </row>
    <row r="269">
      <c r="A269" s="10">
        <v>541511.0</v>
      </c>
      <c r="B269" s="10" t="s">
        <v>166</v>
      </c>
      <c r="C269" s="11" t="s">
        <v>66</v>
      </c>
      <c r="D269" s="11">
        <v>2022.0</v>
      </c>
      <c r="E269" s="12">
        <v>140000.0</v>
      </c>
      <c r="F269" s="12">
        <v>119000.0</v>
      </c>
      <c r="G269" s="13">
        <f t="shared" si="5"/>
        <v>21000</v>
      </c>
      <c r="H269" s="14">
        <v>45196.0</v>
      </c>
      <c r="I269" s="12">
        <v>140150.0</v>
      </c>
      <c r="J269" s="13">
        <f t="shared" si="6"/>
        <v>-21150</v>
      </c>
      <c r="K269" s="15">
        <f t="shared" si="3"/>
        <v>-0.1777310924</v>
      </c>
      <c r="L269" s="15">
        <f t="shared" si="4"/>
        <v>1.177731092</v>
      </c>
      <c r="M269" s="13">
        <f t="shared" si="7"/>
        <v>24732.35294</v>
      </c>
      <c r="N269" s="16"/>
    </row>
    <row r="270">
      <c r="A270" s="10">
        <v>238910.0</v>
      </c>
      <c r="B270" s="10" t="s">
        <v>167</v>
      </c>
      <c r="C270" s="11" t="s">
        <v>19</v>
      </c>
      <c r="D270" s="11">
        <v>2023.0</v>
      </c>
      <c r="E270" s="12">
        <v>350000.0</v>
      </c>
      <c r="F270" s="12">
        <v>262500.0</v>
      </c>
      <c r="G270" s="13">
        <f t="shared" si="5"/>
        <v>87500</v>
      </c>
      <c r="H270" s="14">
        <v>45756.0</v>
      </c>
      <c r="I270" s="12">
        <v>310058.48</v>
      </c>
      <c r="J270" s="13">
        <f t="shared" si="6"/>
        <v>-47558.48</v>
      </c>
      <c r="K270" s="15">
        <f t="shared" si="3"/>
        <v>-0.1811751619</v>
      </c>
      <c r="L270" s="15">
        <f t="shared" si="4"/>
        <v>1.181175162</v>
      </c>
      <c r="M270" s="13">
        <f t="shared" si="7"/>
        <v>103352.8267</v>
      </c>
      <c r="N270" s="16"/>
    </row>
    <row r="271">
      <c r="A271" s="10">
        <v>541512.0</v>
      </c>
      <c r="B271" s="10" t="s">
        <v>104</v>
      </c>
      <c r="C271" s="11" t="s">
        <v>62</v>
      </c>
      <c r="D271" s="11">
        <v>2021.0</v>
      </c>
      <c r="E271" s="12">
        <v>250000.0</v>
      </c>
      <c r="F271" s="12">
        <v>225000.0</v>
      </c>
      <c r="G271" s="13">
        <f t="shared" si="5"/>
        <v>25000</v>
      </c>
      <c r="H271" s="14">
        <v>45532.0</v>
      </c>
      <c r="I271" s="12">
        <v>266843.77</v>
      </c>
      <c r="J271" s="13">
        <f t="shared" si="6"/>
        <v>-41843.77</v>
      </c>
      <c r="K271" s="15">
        <f t="shared" si="3"/>
        <v>-0.1859723111</v>
      </c>
      <c r="L271" s="15">
        <f t="shared" si="4"/>
        <v>1.185972311</v>
      </c>
      <c r="M271" s="13">
        <f t="shared" si="7"/>
        <v>29649.30778</v>
      </c>
      <c r="N271" s="16"/>
    </row>
    <row r="272">
      <c r="A272" s="10">
        <v>722515.0</v>
      </c>
      <c r="B272" s="10" t="s">
        <v>168</v>
      </c>
      <c r="C272" s="11" t="s">
        <v>19</v>
      </c>
      <c r="D272" s="11">
        <v>2023.0</v>
      </c>
      <c r="E272" s="12">
        <v>150000.0</v>
      </c>
      <c r="F272" s="12">
        <v>127500.0</v>
      </c>
      <c r="G272" s="13">
        <f t="shared" si="5"/>
        <v>22500</v>
      </c>
      <c r="H272" s="14">
        <v>45687.0</v>
      </c>
      <c r="I272" s="12">
        <v>152097.51</v>
      </c>
      <c r="J272" s="13">
        <f t="shared" si="6"/>
        <v>-24597.51</v>
      </c>
      <c r="K272" s="15">
        <f t="shared" si="3"/>
        <v>-0.1929216471</v>
      </c>
      <c r="L272" s="15">
        <f t="shared" si="4"/>
        <v>1.192921647</v>
      </c>
      <c r="M272" s="13">
        <f t="shared" si="7"/>
        <v>26840.73706</v>
      </c>
      <c r="N272" s="16"/>
    </row>
    <row r="273">
      <c r="A273" s="10">
        <v>524298.0</v>
      </c>
      <c r="B273" s="10" t="s">
        <v>169</v>
      </c>
      <c r="C273" s="11" t="s">
        <v>18</v>
      </c>
      <c r="D273" s="11">
        <v>2020.0</v>
      </c>
      <c r="E273" s="12">
        <v>200000.0</v>
      </c>
      <c r="F273" s="12">
        <v>150000.0</v>
      </c>
      <c r="G273" s="13">
        <f t="shared" si="5"/>
        <v>50000</v>
      </c>
      <c r="H273" s="14">
        <v>44568.0</v>
      </c>
      <c r="I273" s="12">
        <v>179860.91</v>
      </c>
      <c r="J273" s="13">
        <f t="shared" si="6"/>
        <v>-29860.91</v>
      </c>
      <c r="K273" s="15">
        <f t="shared" si="3"/>
        <v>-0.1990727333</v>
      </c>
      <c r="L273" s="15">
        <f t="shared" si="4"/>
        <v>1.199072733</v>
      </c>
      <c r="M273" s="13">
        <f t="shared" si="7"/>
        <v>59953.63667</v>
      </c>
      <c r="N273" s="16"/>
    </row>
    <row r="274">
      <c r="A274" s="10">
        <v>531390.0</v>
      </c>
      <c r="B274" s="10" t="s">
        <v>90</v>
      </c>
      <c r="C274" s="11" t="s">
        <v>19</v>
      </c>
      <c r="D274" s="11">
        <v>2022.0</v>
      </c>
      <c r="E274" s="12">
        <v>350000.0</v>
      </c>
      <c r="F274" s="12">
        <v>262500.0</v>
      </c>
      <c r="G274" s="13">
        <f t="shared" si="5"/>
        <v>87500</v>
      </c>
      <c r="H274" s="14">
        <v>45740.0</v>
      </c>
      <c r="I274" s="12">
        <v>317746.24</v>
      </c>
      <c r="J274" s="13">
        <f t="shared" si="6"/>
        <v>-55246.24</v>
      </c>
      <c r="K274" s="15">
        <f t="shared" si="3"/>
        <v>-0.2104618667</v>
      </c>
      <c r="L274" s="15">
        <f t="shared" si="4"/>
        <v>1.210461867</v>
      </c>
      <c r="M274" s="13">
        <f t="shared" si="7"/>
        <v>105915.4133</v>
      </c>
      <c r="N274" s="16"/>
    </row>
    <row r="275">
      <c r="A275" s="10">
        <v>236115.0</v>
      </c>
      <c r="B275" s="10" t="s">
        <v>125</v>
      </c>
      <c r="C275" s="11" t="s">
        <v>50</v>
      </c>
      <c r="D275" s="11">
        <v>2020.0</v>
      </c>
      <c r="E275" s="12">
        <v>330000.0</v>
      </c>
      <c r="F275" s="12">
        <v>247500.0</v>
      </c>
      <c r="G275" s="13">
        <f t="shared" si="5"/>
        <v>82500</v>
      </c>
      <c r="H275" s="14">
        <v>44785.0</v>
      </c>
      <c r="I275" s="12">
        <v>303386.43</v>
      </c>
      <c r="J275" s="13">
        <f t="shared" si="6"/>
        <v>-55886.43</v>
      </c>
      <c r="K275" s="15">
        <f t="shared" si="3"/>
        <v>-0.2258037576</v>
      </c>
      <c r="L275" s="15">
        <f t="shared" si="4"/>
        <v>1.225803758</v>
      </c>
      <c r="M275" s="13">
        <f t="shared" si="7"/>
        <v>101128.81</v>
      </c>
      <c r="N275" s="16"/>
    </row>
    <row r="276">
      <c r="A276" s="10">
        <v>238290.0</v>
      </c>
      <c r="B276" s="10" t="s">
        <v>170</v>
      </c>
      <c r="C276" s="11" t="s">
        <v>22</v>
      </c>
      <c r="D276" s="11">
        <v>2023.0</v>
      </c>
      <c r="E276" s="12">
        <v>158000.0</v>
      </c>
      <c r="F276" s="12">
        <v>118500.0</v>
      </c>
      <c r="G276" s="13">
        <f t="shared" si="5"/>
        <v>39500</v>
      </c>
      <c r="H276" s="14">
        <v>45744.0</v>
      </c>
      <c r="I276" s="12">
        <v>146910.59</v>
      </c>
      <c r="J276" s="13">
        <f t="shared" si="6"/>
        <v>-28410.59</v>
      </c>
      <c r="K276" s="15">
        <f t="shared" si="3"/>
        <v>-0.2397518143</v>
      </c>
      <c r="L276" s="15">
        <f t="shared" si="4"/>
        <v>1.239751814</v>
      </c>
      <c r="M276" s="13">
        <f t="shared" si="7"/>
        <v>48970.19667</v>
      </c>
      <c r="N276" s="16"/>
    </row>
    <row r="277">
      <c r="A277" s="10">
        <v>621330.0</v>
      </c>
      <c r="B277" s="10" t="s">
        <v>171</v>
      </c>
      <c r="C277" s="11" t="s">
        <v>122</v>
      </c>
      <c r="D277" s="11">
        <v>2022.0</v>
      </c>
      <c r="E277" s="12">
        <v>250000.0</v>
      </c>
      <c r="F277" s="12">
        <v>187500.0</v>
      </c>
      <c r="G277" s="13">
        <f t="shared" si="5"/>
        <v>62500</v>
      </c>
      <c r="H277" s="14">
        <v>45226.0</v>
      </c>
      <c r="I277" s="12">
        <v>235825.84</v>
      </c>
      <c r="J277" s="13">
        <f t="shared" si="6"/>
        <v>-48325.84</v>
      </c>
      <c r="K277" s="15">
        <f t="shared" si="3"/>
        <v>-0.2577378133</v>
      </c>
      <c r="L277" s="15">
        <f t="shared" si="4"/>
        <v>1.257737813</v>
      </c>
      <c r="M277" s="13">
        <f t="shared" si="7"/>
        <v>78608.61333</v>
      </c>
      <c r="N277" s="16"/>
    </row>
    <row r="278">
      <c r="A278" s="10">
        <v>236118.0</v>
      </c>
      <c r="B278" s="10" t="s">
        <v>79</v>
      </c>
      <c r="C278" s="11" t="s">
        <v>132</v>
      </c>
      <c r="D278" s="11">
        <v>2020.0</v>
      </c>
      <c r="E278" s="12">
        <v>350000.0</v>
      </c>
      <c r="F278" s="12">
        <v>262500.0</v>
      </c>
      <c r="G278" s="13">
        <f t="shared" si="5"/>
        <v>87500</v>
      </c>
      <c r="H278" s="14">
        <v>45504.0</v>
      </c>
      <c r="I278" s="12">
        <v>331721.41</v>
      </c>
      <c r="J278" s="13">
        <f t="shared" si="6"/>
        <v>-69221.41</v>
      </c>
      <c r="K278" s="15">
        <f t="shared" si="3"/>
        <v>-0.2637006095</v>
      </c>
      <c r="L278" s="15">
        <f t="shared" si="4"/>
        <v>1.26370061</v>
      </c>
      <c r="M278" s="13">
        <f t="shared" si="7"/>
        <v>110573.8033</v>
      </c>
      <c r="N278" s="16"/>
    </row>
    <row r="279">
      <c r="A279" s="10">
        <v>611710.0</v>
      </c>
      <c r="B279" s="10" t="s">
        <v>117</v>
      </c>
      <c r="C279" s="11" t="s">
        <v>34</v>
      </c>
      <c r="D279" s="11">
        <v>2022.0</v>
      </c>
      <c r="E279" s="12">
        <v>350000.0</v>
      </c>
      <c r="F279" s="12">
        <v>262500.0</v>
      </c>
      <c r="G279" s="13">
        <f t="shared" si="5"/>
        <v>87500</v>
      </c>
      <c r="H279" s="14">
        <v>45714.0</v>
      </c>
      <c r="I279" s="12">
        <v>332307.31</v>
      </c>
      <c r="J279" s="13">
        <f t="shared" si="6"/>
        <v>-69807.31</v>
      </c>
      <c r="K279" s="15">
        <f t="shared" si="3"/>
        <v>-0.2659326095</v>
      </c>
      <c r="L279" s="15">
        <f t="shared" si="4"/>
        <v>1.26593261</v>
      </c>
      <c r="M279" s="13">
        <f t="shared" si="7"/>
        <v>110769.1033</v>
      </c>
      <c r="N279" s="16"/>
    </row>
    <row r="280">
      <c r="A280" s="10">
        <v>441120.0</v>
      </c>
      <c r="B280" s="10" t="s">
        <v>35</v>
      </c>
      <c r="C280" s="11" t="s">
        <v>172</v>
      </c>
      <c r="D280" s="11">
        <v>2023.0</v>
      </c>
      <c r="E280" s="12">
        <v>350000.0</v>
      </c>
      <c r="F280" s="12">
        <v>262500.0</v>
      </c>
      <c r="G280" s="13">
        <f t="shared" si="5"/>
        <v>87500</v>
      </c>
      <c r="H280" s="14">
        <v>45727.0</v>
      </c>
      <c r="I280" s="12">
        <v>332642.41</v>
      </c>
      <c r="J280" s="13">
        <f t="shared" si="6"/>
        <v>-70142.41</v>
      </c>
      <c r="K280" s="15">
        <f t="shared" si="3"/>
        <v>-0.267209181</v>
      </c>
      <c r="L280" s="15">
        <f t="shared" si="4"/>
        <v>1.267209181</v>
      </c>
      <c r="M280" s="13">
        <f t="shared" si="7"/>
        <v>110880.8033</v>
      </c>
      <c r="N280" s="16"/>
    </row>
    <row r="281">
      <c r="A281" s="10">
        <v>238140.0</v>
      </c>
      <c r="B281" s="10" t="s">
        <v>173</v>
      </c>
      <c r="C281" s="11" t="s">
        <v>66</v>
      </c>
      <c r="D281" s="11">
        <v>2022.0</v>
      </c>
      <c r="E281" s="12">
        <v>293400.0</v>
      </c>
      <c r="F281" s="12">
        <v>220050.0</v>
      </c>
      <c r="G281" s="13">
        <f t="shared" si="5"/>
        <v>73350</v>
      </c>
      <c r="H281" s="14">
        <v>45455.0</v>
      </c>
      <c r="I281" s="12">
        <v>284042.11</v>
      </c>
      <c r="J281" s="13">
        <f t="shared" si="6"/>
        <v>-63992.11</v>
      </c>
      <c r="K281" s="15">
        <f t="shared" si="3"/>
        <v>-0.2908071347</v>
      </c>
      <c r="L281" s="15">
        <f t="shared" si="4"/>
        <v>1.290807135</v>
      </c>
      <c r="M281" s="13">
        <f t="shared" si="7"/>
        <v>94680.70333</v>
      </c>
      <c r="N281" s="16"/>
    </row>
    <row r="282">
      <c r="A282" s="10">
        <v>541618.0</v>
      </c>
      <c r="B282" s="10" t="s">
        <v>69</v>
      </c>
      <c r="C282" s="11" t="s">
        <v>19</v>
      </c>
      <c r="D282" s="11">
        <v>2023.0</v>
      </c>
      <c r="E282" s="12">
        <v>300000.0</v>
      </c>
      <c r="F282" s="12">
        <v>225000.0</v>
      </c>
      <c r="G282" s="13">
        <f t="shared" si="5"/>
        <v>75000</v>
      </c>
      <c r="H282" s="14">
        <v>45763.0</v>
      </c>
      <c r="I282" s="12">
        <v>291345.52</v>
      </c>
      <c r="J282" s="13">
        <f t="shared" si="6"/>
        <v>-66345.52</v>
      </c>
      <c r="K282" s="15">
        <f t="shared" si="3"/>
        <v>-0.2948689778</v>
      </c>
      <c r="L282" s="15">
        <f t="shared" si="4"/>
        <v>1.294868978</v>
      </c>
      <c r="M282" s="13">
        <f t="shared" si="7"/>
        <v>97115.17333</v>
      </c>
      <c r="N282" s="16"/>
    </row>
    <row r="283">
      <c r="A283" s="10">
        <v>236118.0</v>
      </c>
      <c r="B283" s="10" t="s">
        <v>79</v>
      </c>
      <c r="C283" s="11" t="s">
        <v>24</v>
      </c>
      <c r="D283" s="11">
        <v>2022.0</v>
      </c>
      <c r="E283" s="12">
        <v>239000.0</v>
      </c>
      <c r="F283" s="12">
        <v>179250.0</v>
      </c>
      <c r="G283" s="13">
        <f t="shared" si="5"/>
        <v>59750</v>
      </c>
      <c r="H283" s="14">
        <v>45511.0</v>
      </c>
      <c r="I283" s="12">
        <v>234049.89</v>
      </c>
      <c r="J283" s="13">
        <f t="shared" si="6"/>
        <v>-54799.89</v>
      </c>
      <c r="K283" s="15">
        <f t="shared" si="3"/>
        <v>-0.3057176569</v>
      </c>
      <c r="L283" s="15">
        <f t="shared" si="4"/>
        <v>1.305717657</v>
      </c>
      <c r="M283" s="13">
        <f t="shared" si="7"/>
        <v>78016.63</v>
      </c>
      <c r="N283" s="16"/>
    </row>
    <row r="284">
      <c r="A284" s="10">
        <v>531210.0</v>
      </c>
      <c r="B284" s="10" t="s">
        <v>73</v>
      </c>
      <c r="C284" s="11" t="s">
        <v>34</v>
      </c>
      <c r="D284" s="11">
        <v>2023.0</v>
      </c>
      <c r="E284" s="12">
        <v>350000.0</v>
      </c>
      <c r="F284" s="12">
        <v>262500.0</v>
      </c>
      <c r="G284" s="13">
        <f t="shared" si="5"/>
        <v>87500</v>
      </c>
      <c r="H284" s="14">
        <v>45309.0</v>
      </c>
      <c r="I284" s="12">
        <v>343126.64</v>
      </c>
      <c r="J284" s="13">
        <f t="shared" si="6"/>
        <v>-80626.64</v>
      </c>
      <c r="K284" s="15">
        <f>$J284/$F284</f>
        <v>-0.3071491048</v>
      </c>
      <c r="L284" s="15">
        <f t="shared" si="4"/>
        <v>1.307149105</v>
      </c>
      <c r="M284" s="13">
        <f t="shared" si="7"/>
        <v>114375.5467</v>
      </c>
      <c r="N284" s="18"/>
    </row>
    <row r="285">
      <c r="A285" s="10">
        <v>541810.0</v>
      </c>
      <c r="B285" s="10" t="s">
        <v>115</v>
      </c>
      <c r="C285" s="11" t="s">
        <v>24</v>
      </c>
      <c r="D285" s="11">
        <v>2021.0</v>
      </c>
      <c r="E285" s="12">
        <v>300000.0</v>
      </c>
      <c r="F285" s="12">
        <v>225000.0</v>
      </c>
      <c r="G285" s="13">
        <f t="shared" si="5"/>
        <v>75000</v>
      </c>
      <c r="H285" s="14">
        <v>45394.0</v>
      </c>
      <c r="I285" s="12">
        <v>294509.77</v>
      </c>
      <c r="J285" s="13">
        <f t="shared" si="6"/>
        <v>-69509.77</v>
      </c>
      <c r="K285" s="15">
        <f t="shared" ref="K285:K289" si="8">J285/F285</f>
        <v>-0.3089323111</v>
      </c>
      <c r="L285" s="15">
        <f t="shared" si="4"/>
        <v>1.308932311</v>
      </c>
      <c r="M285" s="13">
        <f t="shared" si="7"/>
        <v>98169.92333</v>
      </c>
      <c r="N285" s="16"/>
    </row>
    <row r="286">
      <c r="A286" s="10">
        <v>332999.0</v>
      </c>
      <c r="B286" s="10" t="s">
        <v>174</v>
      </c>
      <c r="C286" s="11" t="s">
        <v>34</v>
      </c>
      <c r="D286" s="11">
        <v>2023.0</v>
      </c>
      <c r="E286" s="12">
        <v>250000.0</v>
      </c>
      <c r="F286" s="12">
        <v>187500.0</v>
      </c>
      <c r="G286" s="13">
        <f t="shared" si="5"/>
        <v>62500</v>
      </c>
      <c r="H286" s="14">
        <v>45447.0</v>
      </c>
      <c r="I286" s="12">
        <v>249117.2</v>
      </c>
      <c r="J286" s="13">
        <f t="shared" si="6"/>
        <v>-61617.2</v>
      </c>
      <c r="K286" s="15">
        <f t="shared" si="8"/>
        <v>-0.3286250667</v>
      </c>
      <c r="L286" s="15">
        <f t="shared" si="4"/>
        <v>1.328625067</v>
      </c>
      <c r="M286" s="13">
        <f t="shared" si="7"/>
        <v>83039.06667</v>
      </c>
      <c r="N286" s="16"/>
    </row>
    <row r="287">
      <c r="A287" s="10">
        <v>448120.0</v>
      </c>
      <c r="B287" s="10" t="s">
        <v>57</v>
      </c>
      <c r="C287" s="11" t="s">
        <v>18</v>
      </c>
      <c r="D287" s="11">
        <v>2023.0</v>
      </c>
      <c r="E287" s="12">
        <v>250000.0</v>
      </c>
      <c r="F287" s="12">
        <v>187500.0</v>
      </c>
      <c r="G287" s="13">
        <f t="shared" si="5"/>
        <v>62500</v>
      </c>
      <c r="H287" s="14">
        <v>45484.0</v>
      </c>
      <c r="I287" s="12">
        <v>250000.0</v>
      </c>
      <c r="J287" s="13">
        <f t="shared" si="6"/>
        <v>-62500</v>
      </c>
      <c r="K287" s="15">
        <f t="shared" si="8"/>
        <v>-0.3333333333</v>
      </c>
      <c r="L287" s="15">
        <f t="shared" si="4"/>
        <v>1.333333333</v>
      </c>
      <c r="M287" s="13">
        <f t="shared" si="7"/>
        <v>83333.33333</v>
      </c>
      <c r="N287" s="16"/>
    </row>
    <row r="288">
      <c r="A288" s="10">
        <v>541990.0</v>
      </c>
      <c r="B288" s="10" t="s">
        <v>77</v>
      </c>
      <c r="C288" s="11" t="s">
        <v>42</v>
      </c>
      <c r="D288" s="11">
        <v>2023.0</v>
      </c>
      <c r="E288" s="12">
        <v>150000.0</v>
      </c>
      <c r="F288" s="12">
        <v>97500.0</v>
      </c>
      <c r="G288" s="13">
        <f t="shared" si="5"/>
        <v>52500</v>
      </c>
      <c r="H288" s="14">
        <v>46007.0</v>
      </c>
      <c r="I288" s="12">
        <v>143518.28</v>
      </c>
      <c r="J288" s="13">
        <f t="shared" si="6"/>
        <v>-46018.28</v>
      </c>
      <c r="K288" s="15">
        <f t="shared" si="8"/>
        <v>-0.471982359</v>
      </c>
      <c r="L288" s="15">
        <f t="shared" si="4"/>
        <v>1.471982359</v>
      </c>
      <c r="M288" s="13">
        <f t="shared" si="7"/>
        <v>77279.07385</v>
      </c>
      <c r="N288" s="16"/>
    </row>
    <row r="289">
      <c r="A289" s="10">
        <v>541110.0</v>
      </c>
      <c r="B289" s="10" t="s">
        <v>20</v>
      </c>
      <c r="C289" s="11" t="s">
        <v>24</v>
      </c>
      <c r="D289" s="11">
        <v>2022.0</v>
      </c>
      <c r="E289" s="12">
        <v>50000.0</v>
      </c>
      <c r="F289" s="12">
        <v>42500.0</v>
      </c>
      <c r="G289" s="13">
        <f t="shared" si="5"/>
        <v>7500</v>
      </c>
      <c r="H289" s="14">
        <v>44946.0</v>
      </c>
      <c r="I289" s="12">
        <v>98567.01</v>
      </c>
      <c r="J289" s="13">
        <f t="shared" si="6"/>
        <v>-56067.01</v>
      </c>
      <c r="K289" s="15">
        <f t="shared" si="8"/>
        <v>-1.319223765</v>
      </c>
      <c r="L289" s="15">
        <f t="shared" si="4"/>
        <v>2.319223765</v>
      </c>
      <c r="M289" s="13">
        <f t="shared" si="7"/>
        <v>17394.17824</v>
      </c>
      <c r="N289" s="16"/>
    </row>
  </sheetData>
  <drawing r:id="rId1"/>
</worksheet>
</file>